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60" windowWidth="20490" windowHeight="7695"/>
  </bookViews>
  <sheets>
    <sheet name="УК" sheetId="1" r:id="rId1"/>
    <sheet name="ОПК" sheetId="2" r:id="rId2"/>
    <sheet name="ПК" sheetId="5" r:id="rId3"/>
  </sheets>
  <definedNames>
    <definedName name="_xlnm._FilterDatabase" localSheetId="1" hidden="1">ОПК!$A$2:$AD$26</definedName>
    <definedName name="_xlnm._FilterDatabase" localSheetId="2" hidden="1">ПК!$A$2:$AZ$32</definedName>
    <definedName name="_xlnm._FilterDatabase" localSheetId="0" hidden="1">УК!$A$2:$BW$58</definedName>
    <definedName name="_xlnm.Print_Area" localSheetId="1">ОПК!$A$1:$AA$27</definedName>
    <definedName name="_xlnm.Print_Area" localSheetId="2">ПК!$A$1:$AC$31</definedName>
    <definedName name="_xlnm.Print_Area" localSheetId="0">УК!$A$1:$BB$57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20" i="1" l="1"/>
  <c r="BC21" i="1"/>
  <c r="BC3" i="1" l="1"/>
  <c r="AB4" i="2" l="1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F4" i="5" l="1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" i="5"/>
  <c r="BC4" i="1" l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AB3" i="2"/>
  <c r="D28" i="2" l="1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C58" i="1" l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C32" i="5"/>
  <c r="X32" i="5"/>
  <c r="Y32" i="5"/>
  <c r="Z32" i="5"/>
  <c r="AA32" i="5"/>
  <c r="AB32" i="5"/>
  <c r="AC32" i="5"/>
  <c r="C28" i="2"/>
  <c r="AD32" i="5" l="1"/>
  <c r="AE32" i="5"/>
</calcChain>
</file>

<file path=xl/sharedStrings.xml><?xml version="1.0" encoding="utf-8"?>
<sst xmlns="http://schemas.openxmlformats.org/spreadsheetml/2006/main" count="631" uniqueCount="190">
  <si>
    <t>Универсальная компетенция</t>
  </si>
  <si>
    <t>Индикаторы универсальных компетенций</t>
  </si>
  <si>
    <t>УК-1. Способен осуществлять поиск, критический анализ и синтез информации, применять системный подход для решения поставленных задач</t>
  </si>
  <si>
    <t>УК-2. Способен определять круг задач в рамках поставленной цели и выбирать оптимальные способы их решения, исходя из действующих правовых норм, имеющихся ресурсов и ограничений</t>
  </si>
  <si>
    <t>УК-3. Способен осуществлять социальное взаимодействие и реализовывать свою роль в команде</t>
  </si>
  <si>
    <t>УК-6. Способен управлять своим временем, выстраивать и реализовывать траекторию саморазвития на основе принципов образования в течение всей жизни</t>
  </si>
  <si>
    <t>УК-7. 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</si>
  <si>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УК-8. Способен создавать и поддерживать безопасные условия жизнедеятельности, в том числе при возникновении чрезвычайных ситуаций</t>
  </si>
  <si>
    <t>Общепрофессиональная компетенция</t>
  </si>
  <si>
    <t>Индикаторы общепрофессиональных компетенций</t>
  </si>
  <si>
    <t>История</t>
  </si>
  <si>
    <t>Иностранный язык</t>
  </si>
  <si>
    <t>Философия</t>
  </si>
  <si>
    <t>Безопасность жизнедеятельности</t>
  </si>
  <si>
    <t>Физическая культура и спорт</t>
  </si>
  <si>
    <t>Информатика</t>
  </si>
  <si>
    <t>Физика</t>
  </si>
  <si>
    <t>+</t>
  </si>
  <si>
    <t>Социальная адаптация лиц с ограниченными возможностями в условиях профессиональной деятельности</t>
  </si>
  <si>
    <t>Профессиональные компетенции</t>
  </si>
  <si>
    <t>Экономика</t>
  </si>
  <si>
    <t>Дискретная математика</t>
  </si>
  <si>
    <t>Объектно-ориентированное программирование</t>
  </si>
  <si>
    <t>Практика учебная научно-исследовательская</t>
  </si>
  <si>
    <t>Практика учебная ознакомительная</t>
  </si>
  <si>
    <t>Программирование на языке высокого уровня</t>
  </si>
  <si>
    <t>Начертательная геометрия и инженерная графика</t>
  </si>
  <si>
    <t>Компьютерная графика</t>
  </si>
  <si>
    <t>Базы данных</t>
  </si>
  <si>
    <t>Сети и телекоммуникации</t>
  </si>
  <si>
    <t>Операционные системы</t>
  </si>
  <si>
    <t>Защита информации</t>
  </si>
  <si>
    <t>Правоведение</t>
  </si>
  <si>
    <t>Социальное взаимодействие</t>
  </si>
  <si>
    <t>Геометрическое компьютерное моделирование</t>
  </si>
  <si>
    <t>Вычислительная математика</t>
  </si>
  <si>
    <t>Автоматизация организации и планирования строительного производства</t>
  </si>
  <si>
    <t>Системное администрирование</t>
  </si>
  <si>
    <t>Системы искусственного интеллекта</t>
  </si>
  <si>
    <t>Системотехника строительства</t>
  </si>
  <si>
    <t>Web-технологии в информационных системах</t>
  </si>
  <si>
    <t>Автоматизированные технологии управления проектами</t>
  </si>
  <si>
    <t>Геоинформационные системы</t>
  </si>
  <si>
    <t>Основы теории управления и логистики</t>
  </si>
  <si>
    <t>Моделирование систем</t>
  </si>
  <si>
    <t>Управление и автоматизированные системы управления строительством</t>
  </si>
  <si>
    <t>Корпоративные информационные системы и технологии, виртуальные организации</t>
  </si>
  <si>
    <t>Информационное обеспечение автоматизированных систем обработки информации</t>
  </si>
  <si>
    <t>Проектирование автоматизированных систем обработки информации и управления</t>
  </si>
  <si>
    <t>Производственная технологическая (проектно-технологическая) практика</t>
  </si>
  <si>
    <t>Производственная технологическая практика</t>
  </si>
  <si>
    <t xml:space="preserve">Производственная научно-исследовательская работа </t>
  </si>
  <si>
    <t>УК-5. Способен воспринимать межкультурное разнообразие общества в социально-историческом, этическом и философском контекстах</t>
  </si>
  <si>
    <t>ОПК-1. Способен применять естественнонаучные и общеинженерные знания, методы математического анализа и моделирования, теоретического и экспериментального исследования в профессиональной деятельности</t>
  </si>
  <si>
    <t>ОПК-2. Способен использовать современные информационные технологии и программные средства, в том числе отечественного производства, при решении задач профессиональной деятельности</t>
  </si>
  <si>
    <t>ОПК-3. Способен решать стандартные задачи профессиональной деятельности на основе информационной и библиографической культуры с применением информационно-коммуникационных технологий и с учетом основных требований информационной безопасности</t>
  </si>
  <si>
    <t>ОПК-1.1 Знать: основы математики, физики, вычислительной техники и программирования</t>
  </si>
  <si>
    <t>ОПК-1.2 Уметь: решать стандартные профессиональные задачи с применением естественнонаучных и общеинженерных знаний, методов математического анализа и моделирования;</t>
  </si>
  <si>
    <t>ОПК-2.1 Знать: современные информационные технологии и программные средства, в том числе отечественного производства при решении задач профессиональной деятельности</t>
  </si>
  <si>
    <t>ОПК-2.2 Уметь: выбирать современные информационные технологии и программные средства, в том числе отечественного производства при решении задач профессиональной деятельности</t>
  </si>
  <si>
    <t>ОПК-3.1 Знать: принципы, методы и средства решения стандартных задач профессиональной деятельности на основе информационной и библиографической культуры с применением информационно-коммуникационных технологий и с учетом основных требований информационной безопасности</t>
  </si>
  <si>
    <t>ОПК-3.2 Уметь: решать стандартные задачи профессиональной деятельности на основе информационной и библиографической культуры с применением информационно-коммуникационных технологий и с учетом основных требований информационной безопасности</t>
  </si>
  <si>
    <t>ОПК-3.3 Иметь навыки: подготовки обзоров, аннотаций, составления рефератов, научных докладов, публикаций и библиографии по научно-исследовательской работе с учетом требований информационной безопасности</t>
  </si>
  <si>
    <t>ОПК-4.1 Знать: основные стандарты оформления технической документации на различных стадиях жизненного цикла информационной системы</t>
  </si>
  <si>
    <t>ОПК-4.2 Уметь: применять стандарты оформления технической документации на различных стадиях жизненного цикла информационной системы</t>
  </si>
  <si>
    <t>ОПК-5.1 Знать: основы системного администрирования, администрирования СУБД, современные стандарты информационного взаимодействия систем</t>
  </si>
  <si>
    <t>ОПК-5.2 Уметь: выполнять параметрическую настройку информационных и автоматизированных систем</t>
  </si>
  <si>
    <t>ОПК-5.3 Иметь навыки: инсталляции программного и аппаратного обеспечения информационных и автоматизированных систем</t>
  </si>
  <si>
    <t>Математика</t>
  </si>
  <si>
    <t>Теория алгоритмов</t>
  </si>
  <si>
    <t>Оптимизация процессов и принятие решений</t>
  </si>
  <si>
    <t>Информационные системы, технологии и автоматизация в строительстве</t>
  </si>
  <si>
    <t>Архитектура прикладного программного обеспечения</t>
  </si>
  <si>
    <t>ОПК-4. Способен участвовать в разработке технической документации, связанной с профессиональной деятельностью с использованием стандартов, норм и правил</t>
  </si>
  <si>
    <t>ОПК-6. Способен разрабатывать алгоритмы и программы, пригодные для практического применения в области информационных систем и технологий</t>
  </si>
  <si>
    <t>ОПК-6.1 Знать: основные языки программирования и работы с базами данных, операционные системы и оболочки, современные программные среды разработки информационных систем и технологий</t>
  </si>
  <si>
    <t>ОПК-6.2 Уметь: применять языки программирования и работы с базами данных, современные программные среды разработки информационных систем и технологий для автоматизации бизнес-процессов, решения прикладных задач различных классов, ведения баз данных и информационных хранилищ</t>
  </si>
  <si>
    <t>ОПК-6.3 Иметь навыки: программирования, отладки и тестирования прототипов программно-технических комплексов задач</t>
  </si>
  <si>
    <t>ОПК-7.1 Знать: основные платформы, технологии и инструментальные программно-аппаратные средства для реализации информационных систем</t>
  </si>
  <si>
    <t>ОПК-7.2 Уметь: применять современные технологии для реализации информационных систем</t>
  </si>
  <si>
    <t>ОПК-7.3 Иметь навыки: владения технологиями, применения инструментальных программно- аппаратных средств реализации информационных систем</t>
  </si>
  <si>
    <t>ОПК-8.1 Знать: математику, методологию и основные методы математического моделирования, классификацию и условия применения моделей, методы и средства проектирования информационных и автоматизированных систем, инструментальные средства моделирования и проектирования</t>
  </si>
  <si>
    <t>ОПК-8.2 Уметь: проводить моделирование процессов и систем с применением современных инструментальных средств</t>
  </si>
  <si>
    <t>УК-4. Способен осуществлять деловую коммуникацию в устной и письменной формах на государственном языке Российской Федерации и иностранном(ых) языке(ах)</t>
  </si>
  <si>
    <t>ОПК-1.3 Умеет проводить: теоретические и экспериментальные исследования объектов профессиональной деятельности.</t>
  </si>
  <si>
    <t>ОПК-4.3 Уметь: составлять техническую документацию на различных этапах жизненного цикла информационной системы</t>
  </si>
  <si>
    <t>ОПК-8.3 Уметь: моделировать и проектировать информационные и автоматизированные системы</t>
  </si>
  <si>
    <t>УК-4.4 Иметь навыки чтения и перевода текстов на иностранном языке в профессиональном общении</t>
  </si>
  <si>
    <t>УК-4.5 Иметь навыки деловых коммуникаций в устной и письменной форме на русском и иностранном языках</t>
  </si>
  <si>
    <t>УК-5.4 Иметь навыки общения в мире культурного многообразия с использованием этических норм поведения</t>
  </si>
  <si>
    <t>УК-7.6 Иметь навыки работы со средствами и методами укрепления индивидуального здоровья для обеспечения полноценной социальной и профессиональной деятельности</t>
  </si>
  <si>
    <t>УК-8.8 Иметь навыки по применению основных методов защиты в условиях чрезвычайных ситуаций</t>
  </si>
  <si>
    <t>ОПК-2.3 Уметь: применять современные информационные технологии и программные средства, в том числе отечественного производства, при решении задач профессиональной деятельности</t>
  </si>
  <si>
    <t xml:space="preserve">УК-1.1 Знать:  методики поиска, сбора и обработки информации
</t>
  </si>
  <si>
    <t>УК-1.2 Знать:  актуальные российские и зарубежные источники информации в сфере профессиональной деятельности</t>
  </si>
  <si>
    <t>УК-1.3 Знать:  метод системного анализа</t>
  </si>
  <si>
    <t xml:space="preserve">УК-2.1 Знать:  виды ресурсов и ограничений для решения профессиональных задач
</t>
  </si>
  <si>
    <t>УК-2.2 Знать:  основные методы оценки разных способов решения задач</t>
  </si>
  <si>
    <t>УК-2.3 Знать:  действующее законодательство и правовые нормы, регулирующие профессиональную деятельность</t>
  </si>
  <si>
    <t>УК-3.1 Знать:  основные приемы и нормы социального взаимодействия</t>
  </si>
  <si>
    <t>УК-3.2 Знать:  основные понятия и методы конфликтологии, технологии межличностной и групповой коммуникации в деловом взаимодействии</t>
  </si>
  <si>
    <t>УК-4.1 Знать:  принципы построения устного и письменного высказывания на русском и  иностранном языках</t>
  </si>
  <si>
    <t>УК-4.2 Знать:  правила и закономерности деловой устной и письменной коммуникации</t>
  </si>
  <si>
    <t>УК-5.1 Знать:  закономерности и особенности социально-исторического развития различных культур в этическом и философском контексте</t>
  </si>
  <si>
    <t>УК-6.1 Знать:  основные приемы эффективного управления собственным временем</t>
  </si>
  <si>
    <t>УК-6.2 Знать:  основные методики самоконтроля, саморазвития и самообразования на протяжении всей жизни</t>
  </si>
  <si>
    <t>УК-7.1 Знать:  виды физических упражнений</t>
  </si>
  <si>
    <t>УК-7.3 Знать:  роль и значение физической культуры в жизни человека и общества</t>
  </si>
  <si>
    <t>УК-7.3 Знать:  научно-практические основы физической культуры, профилактики вредных привычек  и здорового образа и стиля жизни</t>
  </si>
  <si>
    <t>УК-8.1 Знать:  классификацию и источники чрезвычайных ситуаций природного и техногенного происхождения</t>
  </si>
  <si>
    <t>УК-8.2 Знать:  причины, признаки и последствия опасностей, способы защиты от чрезвычайных  ситуаций</t>
  </si>
  <si>
    <t>УК-8.3 Знать:  принципы организации безопасности труда на предприятии, технические средства защиты людей в условиях чрезвычайной ситуации</t>
  </si>
  <si>
    <t>УК-1.4 Уметь: применять методики поиска, сбора и обработки информации</t>
  </si>
  <si>
    <t>УК-1.5 Уметь: осуществлять критический анализ и синтез информации, полученной из разных источников</t>
  </si>
  <si>
    <t>УК-1.6 Уметь: применять системный подход для решения поставленных задач</t>
  </si>
  <si>
    <t>УК-1.7 Уметь: использовать методики поиска, сбора и обработки, критического анализа и синтеза информации</t>
  </si>
  <si>
    <t>УК-1.8 Уметь: использовать методики системного подхода для решения поставленных задач</t>
  </si>
  <si>
    <t>УК-2.4 Уметь: проводить анализ поставленной цели и формулировать задачи, которые необходимо решить для ее достижения</t>
  </si>
  <si>
    <t>УК-2.5 Уметь: анализировать альтернативные варианты для достижения намеченных результатов</t>
  </si>
  <si>
    <t>УК-2.6 Уметь: использовать нормативно-правовую документацию в сфере профессиональной деятельности</t>
  </si>
  <si>
    <t>УК-2.7 Уметь: использовать методики разработки цели и задач проекта</t>
  </si>
  <si>
    <t>УК-2.8 Уметь: использовать методы оценки потребности в ресурсах, продолжительности и стоимости проекта</t>
  </si>
  <si>
    <t>УК-2.9 Уметь: работать  с нормативно-правовой документацией</t>
  </si>
  <si>
    <t>УК-3.3 Уметь: устанавливать и поддерживать контакты, обеспечивающие успешную работу в коллективе</t>
  </si>
  <si>
    <t>УК-3.4 Уметь: применять основные методы и нормы социального взаимодействия для реализации своей роли и взаимодействия внутри команды</t>
  </si>
  <si>
    <t>УК-3.5 Уметь: использовать простейшие методы  и приемы социального взаимодействия и работы в команде</t>
  </si>
  <si>
    <t>УК-4.3 Уметь: применять на практике деловую коммуникацию в устной и письменной формах, методы и навыки делового общения на русском и иностранном языках</t>
  </si>
  <si>
    <t>УК-4.6 Уметь: использовать  методики составления суждения в межличностном деловом общении на русском и иностранном языках</t>
  </si>
  <si>
    <t>УК-5.2 Уметь: понимать и воспринимать разнообразие общества в социально-историческом, этическом и философском контекстах</t>
  </si>
  <si>
    <t>УК-5.3 Уметь: использовать простейшие методы адекватного восприятия межкультурного разнообразия общества в социально-историческом, этическом и философском контекстах</t>
  </si>
  <si>
    <t>УК-6.3 Уметь: эффективно планировать и контролировать собственное время</t>
  </si>
  <si>
    <t>УК-6.4 Уметь: использовать методы саморегуляции, саморазвития и самообучения</t>
  </si>
  <si>
    <t>УК-6.5 Уметь: использовать методы управления собственным временем</t>
  </si>
  <si>
    <t>УК-6.6 Уметь: использовать  технологии приобретения, использования и обновления социо-культурных и профессиональных знаний, умений и навыков</t>
  </si>
  <si>
    <t>УК-6.7 Уметь: использовать методики саморазвития и самообразования в течение всей жизни</t>
  </si>
  <si>
    <t>УК-7.4 Уметь: применять на практике разнообразные средства физической культуры, спорта и туризма для сохранения и укрепления здоровья и психофизической подготовки</t>
  </si>
  <si>
    <t>УК-7.5 Уметь: использовать средства и методы физического воспитания для профессионально-личностного развития, физического самосовершенствования, формирования здорового образа и стиля жизни</t>
  </si>
  <si>
    <t>УК-8.4 Уметь: поддерживать безопасные условия жизнедеятельности</t>
  </si>
  <si>
    <t>УК-8.5 Уметь: выявлять признаки, причины и условия возникновения чрезвычайных ситуаций</t>
  </si>
  <si>
    <t>УК-8.6 Уметь: оценивать вероятность возникновения потенциальной опасности и принимать меры по ее предупреждению</t>
  </si>
  <si>
    <t>УК-8.7 Уметь: использовать  методы прогнозирования возникновения опасных или чрезвычайных ситуаций</t>
  </si>
  <si>
    <t>ПК-1. Способен разрабатывать требования и технические задания на разработку или модернизацию подсистем автоматизированных систем организационного управления в строительстве</t>
  </si>
  <si>
    <t xml:space="preserve">ПК-3. Способен осуществлять сопровождение подсистем автоматизированных систем организационного управления в строительстве
</t>
  </si>
  <si>
    <t>ПК-4 Способен выполнять  научно-исследовательские работы для разработки подсистем автоматизированных систем организационного управления в строительстве</t>
  </si>
  <si>
    <t xml:space="preserve">ПК-1.1. Выбор нормативно-технических и/или нормативно-методических документов
</t>
  </si>
  <si>
    <t xml:space="preserve">ПК-1.2 Выбор и обработка релевантных информационных ресурсов и оценка адекватности информации об автоматизированных систем организационного управления в строительстве 
</t>
  </si>
  <si>
    <t>ПК-1.4 Разработка технического задания на создание или модернизацию подсистем автоматизированной системы организационного управления организации.</t>
  </si>
  <si>
    <t>ПК-2.2.Разработка модели бизнес-процессов заказчика</t>
  </si>
  <si>
    <t>ПК-2.3.  Разработка архитектуры подсистем автоматизированной системы организационного управления строительной организации.</t>
  </si>
  <si>
    <t>ПК-2.8.  Разработка технологий интеграции подсистем с существующей системой организационного управления организации.</t>
  </si>
  <si>
    <t>ПК-2.9.  Разработка прототипов подсистем автоматизированной системы организационного управления организации.</t>
  </si>
  <si>
    <t xml:space="preserve">ПК-3.1. Документирование существующих бизнес-процессов организации заказчика.
</t>
  </si>
  <si>
    <t>ПК-3.6 Составление ТЗ и РП разработки АСОИУ и отдельных подсистем с их последующей защитой и устранением коллизий с заказчиком.</t>
  </si>
  <si>
    <t>ПК-3.7 Разработка информационно-логических схем и моделей бизнес-процессов с выделением наиболее принципиальных и дающих максимальный эффект от автоматизации.</t>
  </si>
  <si>
    <t>ПК-3.8 Анализ существующей организационно-правовой формы существования предприятия (организации), а также текущего документооборота с целью выработки решений по созданию отдельных функциональных подсистем АСОИУ.</t>
  </si>
  <si>
    <t>Информационное моделирование объектов строительства</t>
  </si>
  <si>
    <t>Стандартизация и сертификация</t>
  </si>
  <si>
    <t>Психология</t>
  </si>
  <si>
    <t>Социальный инжиниринг</t>
  </si>
  <si>
    <t>Электронные вычислительные машины</t>
  </si>
  <si>
    <t>Физическая культура и спорт (элективная дисциплина)</t>
  </si>
  <si>
    <t>ПК-1.5 Оценка соответствия составленного технического задания на разработку или модернизацию подсистем автоматизированных систем организационного управления организации требованиям нормативно-правовых, нормативно-технических и/или нормативно-методических документов.</t>
  </si>
  <si>
    <t>ПК-2.1.  Определение первоначальных требований, необходимых для разработки и модернизации подсистем автоматизированной системы организационного управления строительной организации.</t>
  </si>
  <si>
    <t>ПК-3.2 Проверка комплектности технической документации проекта по разработке подсистем автоматизированных систем организационного управления в строительстве и оценка ее соответствия техническому заданию, требованиям нормативно-правовых, нормативно-технических и/или нормативно-методических документов.</t>
  </si>
  <si>
    <t>ПК-3.4 Составление и контроль выполнения графиков работ по разработке подсистем автоматизированных систем организационного управления в строительстве и оценка результатов реализации проекта.</t>
  </si>
  <si>
    <t xml:space="preserve">ПК-3.5 Подготовка информации для составления договоров на отдельные виды работ по разработке подсистем автоматизированных систем организационного управления в строительстве. </t>
  </si>
  <si>
    <t>ПК-1.3 Формирование перечня задач, необходимых для разработки или модернизации подсистем автоматизированной системы организационного управления в строительстве</t>
  </si>
  <si>
    <t xml:space="preserve">ПК-2.4 Разработка математического обеспечения подсистем автоматизированных систем организационного управления в строительстве. </t>
  </si>
  <si>
    <t>ПК-2.5 Разработка технического обеспечения подсистем автоматизированных систем организационного управления в строительстве</t>
  </si>
  <si>
    <t>ПК-2.6 Разработка информационного обеспечения подсистем автоматизированных систем организационного управления в строительстве</t>
  </si>
  <si>
    <t>ПК-3.3 Определение потребности и контроль использования материально-технических и трудовых ресурсов при реализации проекта по разработке подсистем автоматизированных систем организационного управления в строительстве.</t>
  </si>
  <si>
    <t>ПК-2.7 Разработка программного обеспечения подсистем автоматизированных систем организационного управления в строительстве.</t>
  </si>
  <si>
    <r>
      <t>ПК-4.1</t>
    </r>
    <r>
      <rPr>
        <sz val="12"/>
        <rFont val="Times New Roman"/>
        <family val="1"/>
        <charset val="204"/>
      </rPr>
      <t xml:space="preserve"> Выбор метода и/или методики проведения исследования для разработки подсистем автоматизированных систем организационного управления в строительстве.</t>
    </r>
  </si>
  <si>
    <r>
      <t>ПК-4.2</t>
    </r>
    <r>
      <rPr>
        <sz val="12"/>
        <rFont val="Times New Roman"/>
        <family val="1"/>
        <charset val="204"/>
      </rPr>
      <t xml:space="preserve"> Составление плана исследования для разработки подсистем автоматизированных систем организационного управления в строительстве.</t>
    </r>
  </si>
  <si>
    <r>
      <t>ПК-4.3</t>
    </r>
    <r>
      <rPr>
        <sz val="12"/>
        <rFont val="Times New Roman"/>
        <family val="1"/>
        <charset val="204"/>
      </rPr>
      <t xml:space="preserve"> Определение перечня ресурсов, необходимых для проведения исследования.</t>
    </r>
  </si>
  <si>
    <r>
      <t>ПК-4.4</t>
    </r>
    <r>
      <rPr>
        <sz val="12"/>
        <rFont val="Times New Roman"/>
        <family val="1"/>
        <charset val="204"/>
      </rPr>
      <t xml:space="preserve"> Составление (аналитического) обзора научно-технической информации для разработки подсистем автоматизированных систем организационного управления в строительстве</t>
    </r>
  </si>
  <si>
    <r>
      <t>ПК-4.5</t>
    </r>
    <r>
      <rPr>
        <sz val="12"/>
        <rFont val="Times New Roman"/>
        <family val="1"/>
        <charset val="204"/>
      </rPr>
      <t xml:space="preserve"> Проведение научного исследования для разработки подсистем автоматизированных систем организационного управления в строительстве в соответствии с планом исследования.</t>
    </r>
  </si>
  <si>
    <r>
      <t>ПК-4.6</t>
    </r>
    <r>
      <rPr>
        <sz val="12"/>
        <rFont val="Times New Roman"/>
        <family val="1"/>
        <charset val="204"/>
      </rPr>
      <t xml:space="preserve"> Оформление аналитического научно-технического отчета по результатам исследования.</t>
    </r>
  </si>
  <si>
    <r>
      <t>ПК-4.7</t>
    </r>
    <r>
      <rPr>
        <sz val="12"/>
        <rFont val="Times New Roman"/>
        <family val="1"/>
        <charset val="204"/>
      </rPr>
      <t xml:space="preserve"> Представление результатов проведённого научного исследования, подготовка публикации на основе принципов научной этики.</t>
    </r>
  </si>
  <si>
    <t>Учебная ознакомительная практика</t>
  </si>
  <si>
    <t>Методы исследования операций</t>
  </si>
  <si>
    <t>Теория вероятностей и математическая статистика</t>
  </si>
  <si>
    <t>Проверка сформированности</t>
  </si>
  <si>
    <t>Формирование компетенций и индикаторов их достижения элементами ОПОП
Направление подготовки: 09.03.02 Информационные системы и технологии
Профиль: Системотехника и информационные технологии управления в строительстве</t>
  </si>
  <si>
    <t>ПК- 2 Способность осуществлять разработку подсистем автоматизированных систем организационного управления в строительстве</t>
  </si>
  <si>
    <t>ОПК-5. Способен инсталлировать программное и аппаратное обеспечение для информационных и автоматизированных систем</t>
  </si>
  <si>
    <t xml:space="preserve">ОПК-7. Способен осуществлять выбор платформ и инструментальных программно- аппаратных средств для реализации информационных систем </t>
  </si>
  <si>
    <t>ОПК-8. Способен применять математические модели, методы и средства проектирования информационных и автоматизированных систем</t>
  </si>
  <si>
    <t>УК-2.10 Уметь выявлять основные требования нормативно-правовых документов к выбору способа решения задачи</t>
  </si>
  <si>
    <t>УК-2.11 Уметь выбирать меры по борьбе с коррупцией при реализации плана действии по решению поставленных задач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</si>
</sst>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textRotation="90" wrapText="1"/>
    </xf>
    <xf numFmtId="0" fontId="11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11" fillId="0" borderId="8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Обычный 5" xfId="2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8"/>
  <sheetViews>
    <sheetView tabSelected="1" view="pageBreakPreview" zoomScale="80" zoomScaleNormal="85" zoomScaleSheetLayoutView="80" workbookViewId="0">
      <pane xSplit="2" ySplit="2" topLeftCell="AE18" activePane="bottomRight" state="frozen"/>
      <selection pane="topRight" activeCell="C1" sqref="C1"/>
      <selection pane="bottomLeft" activeCell="A2" sqref="A2"/>
      <selection pane="bottomRight" activeCell="BH23" sqref="BH23"/>
    </sheetView>
  </sheetViews>
  <sheetFormatPr defaultColWidth="9.140625" defaultRowHeight="15" x14ac:dyDescent="0.25"/>
  <cols>
    <col min="1" max="1" width="27.85546875" style="1" customWidth="1"/>
    <col min="2" max="2" width="65.28515625" style="1" customWidth="1"/>
    <col min="3" max="10" width="4" style="1" bestFit="1" customWidth="1"/>
    <col min="11" max="11" width="6" style="1" customWidth="1"/>
    <col min="12" max="12" width="7.85546875" style="1" customWidth="1"/>
    <col min="13" max="16" width="4" style="1" customWidth="1"/>
    <col min="17" max="17" width="9.85546875" style="1" customWidth="1"/>
    <col min="18" max="20" width="7" style="1" customWidth="1"/>
    <col min="21" max="22" width="4" style="1" customWidth="1"/>
    <col min="23" max="23" width="9" style="1" customWidth="1"/>
    <col min="24" max="24" width="8.85546875" style="1" customWidth="1"/>
    <col min="25" max="25" width="7" style="1" customWidth="1"/>
    <col min="26" max="26" width="4" style="1" bestFit="1" customWidth="1"/>
    <col min="27" max="27" width="9.5703125" style="1" customWidth="1"/>
    <col min="28" max="28" width="7" style="1" customWidth="1"/>
    <col min="29" max="30" width="4" style="1" customWidth="1"/>
    <col min="31" max="31" width="6.5703125" style="1" customWidth="1"/>
    <col min="32" max="32" width="12.42578125" style="1" bestFit="1" customWidth="1"/>
    <col min="33" max="33" width="4" style="1" bestFit="1" customWidth="1"/>
    <col min="34" max="36" width="6.85546875" style="1" customWidth="1"/>
    <col min="37" max="37" width="4" style="1" customWidth="1"/>
    <col min="38" max="38" width="6.5703125" style="1" customWidth="1"/>
    <col min="39" max="40" width="4" style="1" customWidth="1"/>
    <col min="41" max="42" width="5.85546875" style="1" customWidth="1"/>
    <col min="43" max="43" width="8.7109375" style="1" customWidth="1"/>
    <col min="44" max="44" width="12.28515625" style="1" customWidth="1"/>
    <col min="45" max="46" width="5.5703125" style="1" customWidth="1"/>
    <col min="47" max="47" width="10" style="1" customWidth="1"/>
    <col min="48" max="48" width="7.28515625" style="1" customWidth="1"/>
    <col min="49" max="49" width="10.42578125" style="1" customWidth="1"/>
    <col min="50" max="50" width="7.5703125" style="1" customWidth="1"/>
    <col min="51" max="51" width="4" style="1" customWidth="1"/>
    <col min="52" max="52" width="7.140625" style="1" customWidth="1"/>
    <col min="53" max="53" width="6.28515625" style="1" customWidth="1"/>
    <col min="54" max="54" width="6.85546875" style="1" customWidth="1"/>
    <col min="55" max="55" width="4" style="1" customWidth="1"/>
    <col min="56" max="16384" width="9.140625" style="1"/>
  </cols>
  <sheetData>
    <row r="1" spans="1:75" ht="48.75" customHeight="1" x14ac:dyDescent="0.25">
      <c r="A1" s="40" t="s">
        <v>183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</row>
    <row r="2" spans="1:75" s="21" customFormat="1" ht="243" customHeight="1" x14ac:dyDescent="0.25">
      <c r="A2" s="9" t="s">
        <v>0</v>
      </c>
      <c r="B2" s="9" t="s">
        <v>1</v>
      </c>
      <c r="C2" s="26" t="s">
        <v>10</v>
      </c>
      <c r="D2" s="26" t="s">
        <v>11</v>
      </c>
      <c r="E2" s="26" t="s">
        <v>12</v>
      </c>
      <c r="F2" s="26" t="s">
        <v>13</v>
      </c>
      <c r="G2" s="26" t="s">
        <v>14</v>
      </c>
      <c r="H2" s="26" t="s">
        <v>33</v>
      </c>
      <c r="I2" s="26" t="s">
        <v>15</v>
      </c>
      <c r="J2" s="26" t="s">
        <v>16</v>
      </c>
      <c r="K2" s="26" t="s">
        <v>26</v>
      </c>
      <c r="L2" s="26" t="s">
        <v>25</v>
      </c>
      <c r="M2" s="26" t="s">
        <v>159</v>
      </c>
      <c r="N2" s="26" t="s">
        <v>31</v>
      </c>
      <c r="O2" s="26" t="s">
        <v>68</v>
      </c>
      <c r="P2" s="26" t="s">
        <v>69</v>
      </c>
      <c r="Q2" s="26" t="s">
        <v>181</v>
      </c>
      <c r="R2" s="26" t="s">
        <v>21</v>
      </c>
      <c r="S2" s="26" t="s">
        <v>30</v>
      </c>
      <c r="T2" s="26" t="s">
        <v>37</v>
      </c>
      <c r="U2" s="26" t="s">
        <v>29</v>
      </c>
      <c r="V2" s="26" t="s">
        <v>44</v>
      </c>
      <c r="W2" s="26" t="s">
        <v>72</v>
      </c>
      <c r="X2" s="26" t="s">
        <v>41</v>
      </c>
      <c r="Y2" s="26" t="s">
        <v>160</v>
      </c>
      <c r="Z2" s="27" t="s">
        <v>27</v>
      </c>
      <c r="AA2" s="27" t="s">
        <v>71</v>
      </c>
      <c r="AB2" s="27" t="s">
        <v>20</v>
      </c>
      <c r="AC2" s="27" t="s">
        <v>22</v>
      </c>
      <c r="AD2" s="27" t="s">
        <v>34</v>
      </c>
      <c r="AE2" s="27" t="s">
        <v>155</v>
      </c>
      <c r="AF2" s="27" t="s">
        <v>36</v>
      </c>
      <c r="AG2" s="27" t="s">
        <v>43</v>
      </c>
      <c r="AH2" s="27" t="s">
        <v>28</v>
      </c>
      <c r="AI2" s="27" t="s">
        <v>70</v>
      </c>
      <c r="AJ2" s="27" t="s">
        <v>38</v>
      </c>
      <c r="AK2" s="27" t="s">
        <v>32</v>
      </c>
      <c r="AL2" s="27" t="s">
        <v>46</v>
      </c>
      <c r="AM2" s="27" t="s">
        <v>45</v>
      </c>
      <c r="AN2" s="27" t="s">
        <v>39</v>
      </c>
      <c r="AO2" s="27" t="s">
        <v>156</v>
      </c>
      <c r="AP2" s="27" t="s">
        <v>42</v>
      </c>
      <c r="AQ2" s="27" t="s">
        <v>48</v>
      </c>
      <c r="AR2" s="22" t="s">
        <v>18</v>
      </c>
      <c r="AS2" s="22" t="s">
        <v>157</v>
      </c>
      <c r="AT2" s="22" t="s">
        <v>158</v>
      </c>
      <c r="AU2" s="22" t="s">
        <v>35</v>
      </c>
      <c r="AV2" s="22" t="s">
        <v>180</v>
      </c>
      <c r="AW2" s="22" t="s">
        <v>47</v>
      </c>
      <c r="AX2" s="22" t="s">
        <v>40</v>
      </c>
      <c r="AY2" s="26" t="s">
        <v>179</v>
      </c>
      <c r="AZ2" s="26" t="s">
        <v>49</v>
      </c>
      <c r="BA2" s="27" t="s">
        <v>50</v>
      </c>
      <c r="BB2" s="27" t="s">
        <v>51</v>
      </c>
      <c r="BC2" s="23" t="s">
        <v>182</v>
      </c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ht="47.25" x14ac:dyDescent="0.25">
      <c r="A3" s="42" t="s">
        <v>2</v>
      </c>
      <c r="B3" s="10" t="s">
        <v>93</v>
      </c>
      <c r="C3" s="28"/>
      <c r="D3" s="28"/>
      <c r="E3" s="28"/>
      <c r="F3" s="28"/>
      <c r="G3" s="28"/>
      <c r="H3" s="28"/>
      <c r="I3" s="28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2"/>
      <c r="AA3" s="32"/>
      <c r="AB3" s="32"/>
      <c r="AC3" s="32"/>
      <c r="AD3" s="32"/>
      <c r="AE3" s="32"/>
      <c r="AF3" s="32"/>
      <c r="AG3" s="32"/>
      <c r="AH3" s="32"/>
      <c r="AI3" s="33" t="s">
        <v>17</v>
      </c>
      <c r="AJ3" s="32"/>
      <c r="AK3" s="32"/>
      <c r="AL3" s="32"/>
      <c r="AM3" s="32"/>
      <c r="AN3" s="33"/>
      <c r="AO3" s="32"/>
      <c r="AP3" s="32"/>
      <c r="AQ3" s="32"/>
      <c r="AR3" s="36"/>
      <c r="AS3" s="36"/>
      <c r="AT3" s="36"/>
      <c r="AU3" s="36"/>
      <c r="AV3" s="36"/>
      <c r="AW3" s="36"/>
      <c r="AX3" s="36"/>
      <c r="AY3" s="29"/>
      <c r="AZ3" s="28" t="s">
        <v>17</v>
      </c>
      <c r="BA3" s="33" t="s">
        <v>17</v>
      </c>
      <c r="BB3" s="33" t="s">
        <v>17</v>
      </c>
      <c r="BC3" s="7">
        <f t="shared" ref="BC3:BC36" si="0">COUNTIF(C3:BB3,"+")</f>
        <v>4</v>
      </c>
    </row>
    <row r="4" spans="1:75" ht="47.25" x14ac:dyDescent="0.25">
      <c r="A4" s="41"/>
      <c r="B4" s="9" t="s">
        <v>94</v>
      </c>
      <c r="C4" s="30"/>
      <c r="D4" s="30"/>
      <c r="E4" s="30"/>
      <c r="F4" s="30"/>
      <c r="G4" s="30"/>
      <c r="H4" s="30"/>
      <c r="I4" s="30"/>
      <c r="J4" s="30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4"/>
      <c r="AA4" s="34"/>
      <c r="AB4" s="34"/>
      <c r="AC4" s="34"/>
      <c r="AD4" s="34"/>
      <c r="AE4" s="34"/>
      <c r="AF4" s="34"/>
      <c r="AG4" s="34"/>
      <c r="AH4" s="34"/>
      <c r="AI4" s="35" t="s">
        <v>17</v>
      </c>
      <c r="AJ4" s="34"/>
      <c r="AK4" s="34"/>
      <c r="AL4" s="34"/>
      <c r="AM4" s="34"/>
      <c r="AN4" s="35"/>
      <c r="AO4" s="34"/>
      <c r="AP4" s="34"/>
      <c r="AQ4" s="34"/>
      <c r="AR4" s="37"/>
      <c r="AS4" s="37"/>
      <c r="AT4" s="37"/>
      <c r="AU4" s="37"/>
      <c r="AV4" s="37"/>
      <c r="AW4" s="37"/>
      <c r="AX4" s="37"/>
      <c r="AY4" s="31"/>
      <c r="AZ4" s="30" t="s">
        <v>17</v>
      </c>
      <c r="BA4" s="35" t="s">
        <v>17</v>
      </c>
      <c r="BB4" s="35" t="s">
        <v>17</v>
      </c>
      <c r="BC4" s="5">
        <f t="shared" si="0"/>
        <v>4</v>
      </c>
    </row>
    <row r="5" spans="1:75" ht="15.75" x14ac:dyDescent="0.25">
      <c r="A5" s="41"/>
      <c r="B5" s="9" t="s">
        <v>95</v>
      </c>
      <c r="C5" s="30"/>
      <c r="D5" s="30"/>
      <c r="E5" s="30"/>
      <c r="F5" s="30"/>
      <c r="G5" s="30"/>
      <c r="H5" s="30"/>
      <c r="I5" s="30"/>
      <c r="J5" s="30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4"/>
      <c r="AA5" s="34"/>
      <c r="AB5" s="34"/>
      <c r="AC5" s="34"/>
      <c r="AD5" s="34"/>
      <c r="AE5" s="34"/>
      <c r="AF5" s="34"/>
      <c r="AG5" s="34"/>
      <c r="AH5" s="34"/>
      <c r="AI5" s="35" t="s">
        <v>17</v>
      </c>
      <c r="AJ5" s="34"/>
      <c r="AK5" s="34"/>
      <c r="AL5" s="34"/>
      <c r="AM5" s="34"/>
      <c r="AN5" s="35" t="s">
        <v>17</v>
      </c>
      <c r="AO5" s="34"/>
      <c r="AP5" s="34"/>
      <c r="AQ5" s="34"/>
      <c r="AR5" s="37"/>
      <c r="AS5" s="37"/>
      <c r="AT5" s="37"/>
      <c r="AU5" s="37"/>
      <c r="AV5" s="37"/>
      <c r="AW5" s="37"/>
      <c r="AX5" s="37"/>
      <c r="AY5" s="31"/>
      <c r="AZ5" s="30" t="s">
        <v>17</v>
      </c>
      <c r="BA5" s="35" t="s">
        <v>17</v>
      </c>
      <c r="BB5" s="35" t="s">
        <v>17</v>
      </c>
      <c r="BC5" s="5">
        <f t="shared" si="0"/>
        <v>5</v>
      </c>
    </row>
    <row r="6" spans="1:75" ht="31.5" x14ac:dyDescent="0.25">
      <c r="A6" s="41"/>
      <c r="B6" s="9" t="s">
        <v>112</v>
      </c>
      <c r="C6" s="30"/>
      <c r="D6" s="30"/>
      <c r="E6" s="30"/>
      <c r="F6" s="30"/>
      <c r="G6" s="30"/>
      <c r="H6" s="30"/>
      <c r="I6" s="30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4"/>
      <c r="AA6" s="34"/>
      <c r="AB6" s="34"/>
      <c r="AC6" s="34"/>
      <c r="AD6" s="34"/>
      <c r="AE6" s="34"/>
      <c r="AF6" s="34"/>
      <c r="AG6" s="34"/>
      <c r="AH6" s="34"/>
      <c r="AI6" s="35" t="s">
        <v>17</v>
      </c>
      <c r="AJ6" s="34"/>
      <c r="AK6" s="34"/>
      <c r="AL6" s="34"/>
      <c r="AM6" s="34"/>
      <c r="AN6" s="35"/>
      <c r="AO6" s="34"/>
      <c r="AP6" s="34"/>
      <c r="AQ6" s="34"/>
      <c r="AR6" s="37"/>
      <c r="AS6" s="37"/>
      <c r="AT6" s="37"/>
      <c r="AU6" s="37"/>
      <c r="AV6" s="37"/>
      <c r="AW6" s="37"/>
      <c r="AX6" s="37"/>
      <c r="AY6" s="31"/>
      <c r="AZ6" s="30" t="s">
        <v>17</v>
      </c>
      <c r="BA6" s="35" t="s">
        <v>17</v>
      </c>
      <c r="BB6" s="35" t="s">
        <v>17</v>
      </c>
      <c r="BC6" s="5">
        <f t="shared" si="0"/>
        <v>4</v>
      </c>
    </row>
    <row r="7" spans="1:75" ht="31.5" x14ac:dyDescent="0.25">
      <c r="A7" s="41"/>
      <c r="B7" s="9" t="s">
        <v>113</v>
      </c>
      <c r="C7" s="30"/>
      <c r="D7" s="30"/>
      <c r="E7" s="30"/>
      <c r="F7" s="30"/>
      <c r="G7" s="30"/>
      <c r="H7" s="30"/>
      <c r="I7" s="30"/>
      <c r="J7" s="30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4"/>
      <c r="AA7" s="34"/>
      <c r="AB7" s="34"/>
      <c r="AC7" s="34"/>
      <c r="AD7" s="34"/>
      <c r="AE7" s="34"/>
      <c r="AF7" s="34"/>
      <c r="AG7" s="34"/>
      <c r="AH7" s="34"/>
      <c r="AI7" s="35" t="s">
        <v>17</v>
      </c>
      <c r="AJ7" s="34"/>
      <c r="AK7" s="34"/>
      <c r="AL7" s="34"/>
      <c r="AM7" s="34"/>
      <c r="AN7" s="35"/>
      <c r="AO7" s="34"/>
      <c r="AP7" s="34"/>
      <c r="AQ7" s="34"/>
      <c r="AR7" s="37"/>
      <c r="AS7" s="37"/>
      <c r="AT7" s="37"/>
      <c r="AU7" s="37"/>
      <c r="AV7" s="37"/>
      <c r="AW7" s="37"/>
      <c r="AX7" s="37"/>
      <c r="AY7" s="31"/>
      <c r="AZ7" s="30" t="s">
        <v>17</v>
      </c>
      <c r="BA7" s="35" t="s">
        <v>17</v>
      </c>
      <c r="BB7" s="35" t="s">
        <v>17</v>
      </c>
      <c r="BC7" s="5">
        <f t="shared" si="0"/>
        <v>4</v>
      </c>
    </row>
    <row r="8" spans="1:75" ht="31.5" x14ac:dyDescent="0.25">
      <c r="A8" s="41"/>
      <c r="B8" s="9" t="s">
        <v>114</v>
      </c>
      <c r="C8" s="30"/>
      <c r="D8" s="30"/>
      <c r="E8" s="30"/>
      <c r="F8" s="30"/>
      <c r="G8" s="30"/>
      <c r="H8" s="30"/>
      <c r="I8" s="30"/>
      <c r="J8" s="3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4"/>
      <c r="AA8" s="34"/>
      <c r="AB8" s="34"/>
      <c r="AC8" s="34"/>
      <c r="AD8" s="34"/>
      <c r="AE8" s="34"/>
      <c r="AF8" s="34"/>
      <c r="AG8" s="34"/>
      <c r="AH8" s="34"/>
      <c r="AI8" s="35" t="s">
        <v>17</v>
      </c>
      <c r="AJ8" s="34"/>
      <c r="AK8" s="34"/>
      <c r="AL8" s="34"/>
      <c r="AM8" s="34"/>
      <c r="AN8" s="35" t="s">
        <v>17</v>
      </c>
      <c r="AO8" s="34"/>
      <c r="AP8" s="34"/>
      <c r="AQ8" s="34"/>
      <c r="AR8" s="37"/>
      <c r="AS8" s="37"/>
      <c r="AT8" s="37"/>
      <c r="AU8" s="37"/>
      <c r="AV8" s="37"/>
      <c r="AW8" s="37"/>
      <c r="AX8" s="37"/>
      <c r="AY8" s="31"/>
      <c r="AZ8" s="30" t="s">
        <v>17</v>
      </c>
      <c r="BA8" s="35" t="s">
        <v>17</v>
      </c>
      <c r="BB8" s="35" t="s">
        <v>17</v>
      </c>
      <c r="BC8" s="5">
        <f t="shared" si="0"/>
        <v>5</v>
      </c>
    </row>
    <row r="9" spans="1:75" ht="31.5" x14ac:dyDescent="0.25">
      <c r="A9" s="41"/>
      <c r="B9" s="9" t="s">
        <v>115</v>
      </c>
      <c r="C9" s="30"/>
      <c r="D9" s="30"/>
      <c r="E9" s="30"/>
      <c r="F9" s="30"/>
      <c r="G9" s="30"/>
      <c r="H9" s="30"/>
      <c r="I9" s="30"/>
      <c r="J9" s="3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4"/>
      <c r="AA9" s="34"/>
      <c r="AB9" s="34"/>
      <c r="AC9" s="34"/>
      <c r="AD9" s="34"/>
      <c r="AE9" s="34"/>
      <c r="AF9" s="34"/>
      <c r="AG9" s="34"/>
      <c r="AH9" s="34"/>
      <c r="AI9" s="35" t="s">
        <v>17</v>
      </c>
      <c r="AJ9" s="34"/>
      <c r="AK9" s="34"/>
      <c r="AL9" s="34"/>
      <c r="AM9" s="34"/>
      <c r="AN9" s="35"/>
      <c r="AO9" s="34"/>
      <c r="AP9" s="34"/>
      <c r="AQ9" s="34"/>
      <c r="AR9" s="37"/>
      <c r="AS9" s="37"/>
      <c r="AT9" s="37"/>
      <c r="AU9" s="37"/>
      <c r="AV9" s="37"/>
      <c r="AW9" s="37"/>
      <c r="AX9" s="37"/>
      <c r="AY9" s="31"/>
      <c r="AZ9" s="30" t="s">
        <v>17</v>
      </c>
      <c r="BA9" s="35" t="s">
        <v>17</v>
      </c>
      <c r="BB9" s="35" t="s">
        <v>17</v>
      </c>
      <c r="BC9" s="5">
        <f t="shared" si="0"/>
        <v>4</v>
      </c>
    </row>
    <row r="10" spans="1:75" ht="31.5" x14ac:dyDescent="0.25">
      <c r="A10" s="41"/>
      <c r="B10" s="9" t="s">
        <v>116</v>
      </c>
      <c r="C10" s="30"/>
      <c r="D10" s="30"/>
      <c r="E10" s="30"/>
      <c r="F10" s="30"/>
      <c r="G10" s="30"/>
      <c r="H10" s="30"/>
      <c r="I10" s="30"/>
      <c r="J10" s="30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4"/>
      <c r="AA10" s="34"/>
      <c r="AB10" s="34"/>
      <c r="AC10" s="34"/>
      <c r="AD10" s="34"/>
      <c r="AE10" s="34"/>
      <c r="AF10" s="34"/>
      <c r="AG10" s="34"/>
      <c r="AH10" s="34"/>
      <c r="AI10" s="35" t="s">
        <v>17</v>
      </c>
      <c r="AJ10" s="34"/>
      <c r="AK10" s="34"/>
      <c r="AL10" s="34"/>
      <c r="AM10" s="34"/>
      <c r="AN10" s="35" t="s">
        <v>17</v>
      </c>
      <c r="AO10" s="34"/>
      <c r="AP10" s="34"/>
      <c r="AQ10" s="34"/>
      <c r="AR10" s="37"/>
      <c r="AS10" s="37"/>
      <c r="AT10" s="37"/>
      <c r="AU10" s="37"/>
      <c r="AV10" s="37"/>
      <c r="AW10" s="37"/>
      <c r="AX10" s="37"/>
      <c r="AY10" s="31"/>
      <c r="AZ10" s="30" t="s">
        <v>17</v>
      </c>
      <c r="BA10" s="35" t="s">
        <v>17</v>
      </c>
      <c r="BB10" s="35" t="s">
        <v>17</v>
      </c>
      <c r="BC10" s="5">
        <f t="shared" si="0"/>
        <v>5</v>
      </c>
    </row>
    <row r="11" spans="1:75" ht="47.25" customHeight="1" x14ac:dyDescent="0.25">
      <c r="A11" s="54" t="s">
        <v>3</v>
      </c>
      <c r="B11" s="9" t="s">
        <v>96</v>
      </c>
      <c r="C11" s="30"/>
      <c r="D11" s="30"/>
      <c r="E11" s="30"/>
      <c r="F11" s="30"/>
      <c r="G11" s="30"/>
      <c r="H11" s="30"/>
      <c r="I11" s="30"/>
      <c r="J11" s="30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 t="s">
        <v>17</v>
      </c>
      <c r="Y11" s="31"/>
      <c r="Z11" s="34"/>
      <c r="AA11" s="34"/>
      <c r="AB11" s="35" t="s">
        <v>17</v>
      </c>
      <c r="AC11" s="35" t="s">
        <v>17</v>
      </c>
      <c r="AD11" s="34"/>
      <c r="AE11" s="34"/>
      <c r="AF11" s="34"/>
      <c r="AG11" s="34"/>
      <c r="AH11" s="34"/>
      <c r="AI11" s="34"/>
      <c r="AJ11" s="34"/>
      <c r="AK11" s="35"/>
      <c r="AL11" s="34"/>
      <c r="AM11" s="34"/>
      <c r="AN11" s="34"/>
      <c r="AO11" s="35" t="s">
        <v>17</v>
      </c>
      <c r="AP11" s="34"/>
      <c r="AQ11" s="34"/>
      <c r="AR11" s="37"/>
      <c r="AS11" s="37"/>
      <c r="AT11" s="37"/>
      <c r="AU11" s="37"/>
      <c r="AV11" s="37"/>
      <c r="AW11" s="37"/>
      <c r="AX11" s="37"/>
      <c r="AY11" s="31"/>
      <c r="AZ11" s="31"/>
      <c r="BA11" s="34"/>
      <c r="BB11" s="34"/>
      <c r="BC11" s="5">
        <f t="shared" si="0"/>
        <v>4</v>
      </c>
    </row>
    <row r="12" spans="1:75" ht="31.5" x14ac:dyDescent="0.25">
      <c r="A12" s="55"/>
      <c r="B12" s="9" t="s">
        <v>97</v>
      </c>
      <c r="C12" s="30"/>
      <c r="D12" s="30"/>
      <c r="E12" s="30"/>
      <c r="F12" s="30"/>
      <c r="G12" s="30"/>
      <c r="H12" s="30"/>
      <c r="I12" s="30"/>
      <c r="J12" s="30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 t="s">
        <v>17</v>
      </c>
      <c r="Y12" s="31"/>
      <c r="Z12" s="34"/>
      <c r="AA12" s="34"/>
      <c r="AB12" s="35" t="s">
        <v>17</v>
      </c>
      <c r="AC12" s="35" t="s">
        <v>17</v>
      </c>
      <c r="AD12" s="34"/>
      <c r="AE12" s="34"/>
      <c r="AF12" s="34"/>
      <c r="AG12" s="34"/>
      <c r="AH12" s="34"/>
      <c r="AI12" s="34"/>
      <c r="AJ12" s="34"/>
      <c r="AK12" s="35"/>
      <c r="AL12" s="34"/>
      <c r="AM12" s="34"/>
      <c r="AN12" s="35" t="s">
        <v>17</v>
      </c>
      <c r="AO12" s="35" t="s">
        <v>17</v>
      </c>
      <c r="AP12" s="34"/>
      <c r="AQ12" s="34"/>
      <c r="AR12" s="37"/>
      <c r="AS12" s="37"/>
      <c r="AT12" s="37"/>
      <c r="AU12" s="37"/>
      <c r="AV12" s="37"/>
      <c r="AW12" s="37"/>
      <c r="AX12" s="37"/>
      <c r="AY12" s="31"/>
      <c r="AZ12" s="31"/>
      <c r="BA12" s="34"/>
      <c r="BB12" s="34"/>
      <c r="BC12" s="5">
        <f t="shared" si="0"/>
        <v>5</v>
      </c>
    </row>
    <row r="13" spans="1:75" ht="31.5" x14ac:dyDescent="0.25">
      <c r="A13" s="55"/>
      <c r="B13" s="9" t="s">
        <v>98</v>
      </c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 t="s">
        <v>17</v>
      </c>
      <c r="Y13" s="31"/>
      <c r="Z13" s="34"/>
      <c r="AA13" s="34"/>
      <c r="AB13" s="35" t="s">
        <v>17</v>
      </c>
      <c r="AC13" s="35" t="s">
        <v>17</v>
      </c>
      <c r="AD13" s="34"/>
      <c r="AE13" s="34"/>
      <c r="AF13" s="34"/>
      <c r="AG13" s="34"/>
      <c r="AH13" s="34"/>
      <c r="AI13" s="34"/>
      <c r="AJ13" s="34"/>
      <c r="AK13" s="35" t="s">
        <v>17</v>
      </c>
      <c r="AL13" s="34"/>
      <c r="AM13" s="34"/>
      <c r="AN13" s="34"/>
      <c r="AO13" s="35" t="s">
        <v>17</v>
      </c>
      <c r="AP13" s="34"/>
      <c r="AQ13" s="34"/>
      <c r="AR13" s="37"/>
      <c r="AS13" s="37"/>
      <c r="AT13" s="37"/>
      <c r="AU13" s="37"/>
      <c r="AV13" s="37"/>
      <c r="AW13" s="37"/>
      <c r="AX13" s="37"/>
      <c r="AY13" s="31"/>
      <c r="AZ13" s="31"/>
      <c r="BA13" s="34"/>
      <c r="BB13" s="34"/>
      <c r="BC13" s="5">
        <f t="shared" si="0"/>
        <v>5</v>
      </c>
    </row>
    <row r="14" spans="1:75" ht="47.25" x14ac:dyDescent="0.25">
      <c r="A14" s="55"/>
      <c r="B14" s="9" t="s">
        <v>117</v>
      </c>
      <c r="C14" s="30"/>
      <c r="D14" s="30"/>
      <c r="E14" s="30"/>
      <c r="F14" s="30"/>
      <c r="G14" s="30"/>
      <c r="H14" s="30"/>
      <c r="I14" s="30"/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 t="s">
        <v>17</v>
      </c>
      <c r="Y14" s="31"/>
      <c r="Z14" s="34"/>
      <c r="AA14" s="34"/>
      <c r="AB14" s="35" t="s">
        <v>17</v>
      </c>
      <c r="AC14" s="35" t="s">
        <v>17</v>
      </c>
      <c r="AD14" s="34"/>
      <c r="AE14" s="34"/>
      <c r="AF14" s="34"/>
      <c r="AG14" s="34"/>
      <c r="AH14" s="34"/>
      <c r="AI14" s="34"/>
      <c r="AJ14" s="34"/>
      <c r="AK14" s="35"/>
      <c r="AL14" s="34"/>
      <c r="AM14" s="34"/>
      <c r="AN14" s="35" t="s">
        <v>17</v>
      </c>
      <c r="AO14" s="35" t="s">
        <v>17</v>
      </c>
      <c r="AP14" s="34"/>
      <c r="AQ14" s="34"/>
      <c r="AR14" s="37"/>
      <c r="AS14" s="37"/>
      <c r="AT14" s="37"/>
      <c r="AU14" s="37"/>
      <c r="AV14" s="37"/>
      <c r="AW14" s="37"/>
      <c r="AX14" s="37"/>
      <c r="AY14" s="31"/>
      <c r="AZ14" s="31"/>
      <c r="BA14" s="34"/>
      <c r="BB14" s="34"/>
      <c r="BC14" s="5">
        <f t="shared" si="0"/>
        <v>5</v>
      </c>
    </row>
    <row r="15" spans="1:75" ht="31.5" x14ac:dyDescent="0.25">
      <c r="A15" s="55"/>
      <c r="B15" s="9" t="s">
        <v>118</v>
      </c>
      <c r="C15" s="30"/>
      <c r="D15" s="30"/>
      <c r="E15" s="30"/>
      <c r="F15" s="30"/>
      <c r="G15" s="30"/>
      <c r="H15" s="30"/>
      <c r="I15" s="30"/>
      <c r="J15" s="30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 t="s">
        <v>17</v>
      </c>
      <c r="Y15" s="31"/>
      <c r="Z15" s="34"/>
      <c r="AA15" s="34"/>
      <c r="AB15" s="35" t="s">
        <v>17</v>
      </c>
      <c r="AC15" s="35" t="s">
        <v>17</v>
      </c>
      <c r="AD15" s="34"/>
      <c r="AE15" s="34"/>
      <c r="AF15" s="34"/>
      <c r="AG15" s="34"/>
      <c r="AH15" s="34"/>
      <c r="AI15" s="34"/>
      <c r="AJ15" s="34"/>
      <c r="AK15" s="35"/>
      <c r="AL15" s="34"/>
      <c r="AM15" s="34"/>
      <c r="AN15" s="35" t="s">
        <v>17</v>
      </c>
      <c r="AO15" s="35" t="s">
        <v>17</v>
      </c>
      <c r="AP15" s="34"/>
      <c r="AQ15" s="34"/>
      <c r="AR15" s="37"/>
      <c r="AS15" s="37"/>
      <c r="AT15" s="37"/>
      <c r="AU15" s="37"/>
      <c r="AV15" s="37"/>
      <c r="AW15" s="37"/>
      <c r="AX15" s="37"/>
      <c r="AY15" s="31"/>
      <c r="AZ15" s="31"/>
      <c r="BA15" s="34"/>
      <c r="BB15" s="34"/>
      <c r="BC15" s="5">
        <f t="shared" si="0"/>
        <v>5</v>
      </c>
    </row>
    <row r="16" spans="1:75" ht="31.5" x14ac:dyDescent="0.25">
      <c r="A16" s="55"/>
      <c r="B16" s="9" t="s">
        <v>119</v>
      </c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 t="s">
        <v>17</v>
      </c>
      <c r="Y16" s="31"/>
      <c r="Z16" s="34"/>
      <c r="AA16" s="34"/>
      <c r="AB16" s="35" t="s">
        <v>17</v>
      </c>
      <c r="AC16" s="35" t="s">
        <v>17</v>
      </c>
      <c r="AD16" s="34"/>
      <c r="AE16" s="34"/>
      <c r="AF16" s="34"/>
      <c r="AG16" s="34"/>
      <c r="AH16" s="34"/>
      <c r="AI16" s="34"/>
      <c r="AJ16" s="34"/>
      <c r="AK16" s="35"/>
      <c r="AL16" s="34"/>
      <c r="AM16" s="34"/>
      <c r="AN16" s="34"/>
      <c r="AO16" s="35" t="s">
        <v>17</v>
      </c>
      <c r="AP16" s="34"/>
      <c r="AQ16" s="34"/>
      <c r="AR16" s="37"/>
      <c r="AS16" s="37"/>
      <c r="AT16" s="37"/>
      <c r="AU16" s="37"/>
      <c r="AV16" s="37"/>
      <c r="AW16" s="37"/>
      <c r="AX16" s="37"/>
      <c r="AY16" s="31"/>
      <c r="AZ16" s="31"/>
      <c r="BA16" s="34"/>
      <c r="BB16" s="34"/>
      <c r="BC16" s="5">
        <f t="shared" si="0"/>
        <v>4</v>
      </c>
    </row>
    <row r="17" spans="1:55" ht="31.5" x14ac:dyDescent="0.25">
      <c r="A17" s="55"/>
      <c r="B17" s="9" t="s">
        <v>120</v>
      </c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 t="s">
        <v>17</v>
      </c>
      <c r="Y17" s="31"/>
      <c r="Z17" s="34"/>
      <c r="AA17" s="34"/>
      <c r="AB17" s="35" t="s">
        <v>17</v>
      </c>
      <c r="AC17" s="35" t="s">
        <v>17</v>
      </c>
      <c r="AD17" s="34"/>
      <c r="AE17" s="34"/>
      <c r="AF17" s="34"/>
      <c r="AG17" s="34"/>
      <c r="AH17" s="34"/>
      <c r="AI17" s="34"/>
      <c r="AJ17" s="34"/>
      <c r="AK17" s="35"/>
      <c r="AL17" s="34"/>
      <c r="AM17" s="34"/>
      <c r="AN17" s="34"/>
      <c r="AO17" s="35" t="s">
        <v>17</v>
      </c>
      <c r="AP17" s="34"/>
      <c r="AQ17" s="34"/>
      <c r="AR17" s="37"/>
      <c r="AS17" s="37"/>
      <c r="AT17" s="37"/>
      <c r="AU17" s="37"/>
      <c r="AV17" s="37"/>
      <c r="AW17" s="37"/>
      <c r="AX17" s="37"/>
      <c r="AY17" s="31"/>
      <c r="AZ17" s="31"/>
      <c r="BA17" s="34"/>
      <c r="BB17" s="34"/>
      <c r="BC17" s="5">
        <f t="shared" si="0"/>
        <v>4</v>
      </c>
    </row>
    <row r="18" spans="1:55" ht="31.5" x14ac:dyDescent="0.25">
      <c r="A18" s="55"/>
      <c r="B18" s="9" t="s">
        <v>121</v>
      </c>
      <c r="C18" s="30"/>
      <c r="D18" s="30"/>
      <c r="E18" s="30"/>
      <c r="F18" s="30"/>
      <c r="G18" s="30"/>
      <c r="H18" s="30"/>
      <c r="I18" s="30"/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 t="s">
        <v>17</v>
      </c>
      <c r="Y18" s="31"/>
      <c r="Z18" s="34"/>
      <c r="AA18" s="34"/>
      <c r="AB18" s="35" t="s">
        <v>17</v>
      </c>
      <c r="AC18" s="35" t="s">
        <v>17</v>
      </c>
      <c r="AD18" s="34"/>
      <c r="AE18" s="34"/>
      <c r="AF18" s="34"/>
      <c r="AG18" s="34"/>
      <c r="AH18" s="34"/>
      <c r="AI18" s="34"/>
      <c r="AJ18" s="34"/>
      <c r="AK18" s="35"/>
      <c r="AL18" s="34"/>
      <c r="AM18" s="34"/>
      <c r="AN18" s="34"/>
      <c r="AO18" s="35" t="s">
        <v>17</v>
      </c>
      <c r="AP18" s="34"/>
      <c r="AQ18" s="34"/>
      <c r="AR18" s="37"/>
      <c r="AS18" s="37"/>
      <c r="AT18" s="37"/>
      <c r="AU18" s="37"/>
      <c r="AV18" s="37"/>
      <c r="AW18" s="37"/>
      <c r="AX18" s="37"/>
      <c r="AY18" s="31"/>
      <c r="AZ18" s="31"/>
      <c r="BA18" s="34"/>
      <c r="BB18" s="34"/>
      <c r="BC18" s="5">
        <f t="shared" si="0"/>
        <v>4</v>
      </c>
    </row>
    <row r="19" spans="1:55" ht="31.5" x14ac:dyDescent="0.25">
      <c r="A19" s="55"/>
      <c r="B19" s="9" t="s">
        <v>122</v>
      </c>
      <c r="C19" s="30"/>
      <c r="D19" s="30"/>
      <c r="E19" s="30"/>
      <c r="F19" s="30"/>
      <c r="G19" s="30"/>
      <c r="H19" s="30"/>
      <c r="I19" s="30"/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 t="s">
        <v>17</v>
      </c>
      <c r="Y19" s="31"/>
      <c r="Z19" s="34"/>
      <c r="AA19" s="34"/>
      <c r="AB19" s="35" t="s">
        <v>17</v>
      </c>
      <c r="AC19" s="35" t="s">
        <v>17</v>
      </c>
      <c r="AD19" s="34"/>
      <c r="AE19" s="34"/>
      <c r="AF19" s="34"/>
      <c r="AG19" s="34"/>
      <c r="AH19" s="34"/>
      <c r="AI19" s="34"/>
      <c r="AJ19" s="34"/>
      <c r="AK19" s="35"/>
      <c r="AL19" s="34"/>
      <c r="AM19" s="34"/>
      <c r="AN19" s="34"/>
      <c r="AO19" s="35" t="s">
        <v>17</v>
      </c>
      <c r="AP19" s="34"/>
      <c r="AQ19" s="34"/>
      <c r="AR19" s="37"/>
      <c r="AS19" s="37"/>
      <c r="AT19" s="37"/>
      <c r="AU19" s="37"/>
      <c r="AV19" s="37"/>
      <c r="AW19" s="37"/>
      <c r="AX19" s="37"/>
      <c r="AY19" s="31"/>
      <c r="AZ19" s="31"/>
      <c r="BA19" s="34"/>
      <c r="BB19" s="34"/>
      <c r="BC19" s="5">
        <f t="shared" si="0"/>
        <v>4</v>
      </c>
    </row>
    <row r="20" spans="1:55" ht="31.5" x14ac:dyDescent="0.25">
      <c r="A20" s="55"/>
      <c r="B20" s="39" t="s">
        <v>188</v>
      </c>
      <c r="C20" s="30"/>
      <c r="D20" s="30"/>
      <c r="E20" s="30"/>
      <c r="F20" s="30"/>
      <c r="G20" s="30"/>
      <c r="H20" s="30"/>
      <c r="I20" s="30"/>
      <c r="J20" s="30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31"/>
      <c r="Z20" s="34"/>
      <c r="AA20" s="34"/>
      <c r="AB20" s="35"/>
      <c r="AC20" s="35"/>
      <c r="AD20" s="34"/>
      <c r="AE20" s="34"/>
      <c r="AF20" s="34"/>
      <c r="AG20" s="34"/>
      <c r="AH20" s="34"/>
      <c r="AI20" s="34"/>
      <c r="AJ20" s="34"/>
      <c r="AK20" s="35" t="s">
        <v>17</v>
      </c>
      <c r="AL20" s="34"/>
      <c r="AM20" s="34"/>
      <c r="AN20" s="34"/>
      <c r="AO20" s="35"/>
      <c r="AP20" s="34"/>
      <c r="AQ20" s="34"/>
      <c r="AR20" s="37"/>
      <c r="AS20" s="37"/>
      <c r="AT20" s="37"/>
      <c r="AU20" s="37"/>
      <c r="AV20" s="37"/>
      <c r="AW20" s="37"/>
      <c r="AX20" s="37"/>
      <c r="AY20" s="31"/>
      <c r="AZ20" s="31"/>
      <c r="BA20" s="34"/>
      <c r="BB20" s="34"/>
      <c r="BC20" s="5">
        <f t="shared" si="0"/>
        <v>1</v>
      </c>
    </row>
    <row r="21" spans="1:55" ht="31.5" x14ac:dyDescent="0.25">
      <c r="A21" s="42"/>
      <c r="B21" s="39" t="s">
        <v>189</v>
      </c>
      <c r="C21" s="30"/>
      <c r="D21" s="30"/>
      <c r="E21" s="30"/>
      <c r="F21" s="30"/>
      <c r="G21" s="30"/>
      <c r="H21" s="30"/>
      <c r="I21" s="30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31"/>
      <c r="Z21" s="34"/>
      <c r="AA21" s="34"/>
      <c r="AB21" s="35"/>
      <c r="AC21" s="35"/>
      <c r="AD21" s="34"/>
      <c r="AE21" s="34"/>
      <c r="AF21" s="34"/>
      <c r="AG21" s="34"/>
      <c r="AH21" s="34"/>
      <c r="AI21" s="34"/>
      <c r="AJ21" s="34"/>
      <c r="AK21" s="35" t="s">
        <v>17</v>
      </c>
      <c r="AL21" s="34"/>
      <c r="AM21" s="34"/>
      <c r="AN21" s="34"/>
      <c r="AO21" s="35"/>
      <c r="AP21" s="34"/>
      <c r="AQ21" s="34"/>
      <c r="AR21" s="37"/>
      <c r="AS21" s="37"/>
      <c r="AT21" s="37"/>
      <c r="AU21" s="37"/>
      <c r="AV21" s="37"/>
      <c r="AW21" s="37"/>
      <c r="AX21" s="37"/>
      <c r="AY21" s="31"/>
      <c r="AZ21" s="31"/>
      <c r="BA21" s="34"/>
      <c r="BB21" s="34"/>
      <c r="BC21" s="5">
        <f t="shared" si="0"/>
        <v>1</v>
      </c>
    </row>
    <row r="22" spans="1:55" ht="33.75" customHeight="1" x14ac:dyDescent="0.25">
      <c r="A22" s="41" t="s">
        <v>4</v>
      </c>
      <c r="B22" s="9" t="s">
        <v>99</v>
      </c>
      <c r="C22" s="30"/>
      <c r="D22" s="30"/>
      <c r="E22" s="30"/>
      <c r="F22" s="30"/>
      <c r="G22" s="30"/>
      <c r="H22" s="30" t="s">
        <v>17</v>
      </c>
      <c r="I22" s="30"/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 t="s">
        <v>17</v>
      </c>
      <c r="Y22" s="3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8" t="s">
        <v>17</v>
      </c>
      <c r="AS22" s="38" t="s">
        <v>17</v>
      </c>
      <c r="AT22" s="38" t="s">
        <v>17</v>
      </c>
      <c r="AU22" s="37"/>
      <c r="AV22" s="37"/>
      <c r="AW22" s="37"/>
      <c r="AX22" s="37"/>
      <c r="AY22" s="30" t="s">
        <v>17</v>
      </c>
      <c r="AZ22" s="31"/>
      <c r="BA22" s="35" t="s">
        <v>17</v>
      </c>
      <c r="BB22" s="34"/>
      <c r="BC22" s="5">
        <f t="shared" si="0"/>
        <v>7</v>
      </c>
    </row>
    <row r="23" spans="1:55" ht="47.25" x14ac:dyDescent="0.25">
      <c r="A23" s="41"/>
      <c r="B23" s="9" t="s">
        <v>100</v>
      </c>
      <c r="C23" s="30"/>
      <c r="D23" s="30"/>
      <c r="E23" s="30"/>
      <c r="F23" s="30"/>
      <c r="G23" s="30"/>
      <c r="H23" s="30" t="s">
        <v>17</v>
      </c>
      <c r="I23" s="30"/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 t="s">
        <v>17</v>
      </c>
      <c r="Y23" s="3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8" t="s">
        <v>17</v>
      </c>
      <c r="AS23" s="38" t="s">
        <v>17</v>
      </c>
      <c r="AT23" s="38" t="s">
        <v>17</v>
      </c>
      <c r="AU23" s="37"/>
      <c r="AV23" s="37"/>
      <c r="AW23" s="37"/>
      <c r="AX23" s="37"/>
      <c r="AY23" s="30" t="s">
        <v>17</v>
      </c>
      <c r="AZ23" s="31"/>
      <c r="BA23" s="35" t="s">
        <v>17</v>
      </c>
      <c r="BB23" s="34"/>
      <c r="BC23" s="5">
        <f t="shared" si="0"/>
        <v>7</v>
      </c>
    </row>
    <row r="24" spans="1:55" ht="31.5" x14ac:dyDescent="0.25">
      <c r="A24" s="41"/>
      <c r="B24" s="9" t="s">
        <v>123</v>
      </c>
      <c r="C24" s="30"/>
      <c r="D24" s="30"/>
      <c r="E24" s="30"/>
      <c r="F24" s="30"/>
      <c r="G24" s="30"/>
      <c r="H24" s="30" t="s">
        <v>17</v>
      </c>
      <c r="I24" s="30"/>
      <c r="J24" s="30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 t="s">
        <v>17</v>
      </c>
      <c r="Y24" s="31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8" t="s">
        <v>17</v>
      </c>
      <c r="AS24" s="38" t="s">
        <v>17</v>
      </c>
      <c r="AT24" s="38" t="s">
        <v>17</v>
      </c>
      <c r="AU24" s="37"/>
      <c r="AV24" s="37"/>
      <c r="AW24" s="37"/>
      <c r="AX24" s="37"/>
      <c r="AY24" s="30" t="s">
        <v>17</v>
      </c>
      <c r="AZ24" s="31"/>
      <c r="BA24" s="35" t="s">
        <v>17</v>
      </c>
      <c r="BB24" s="34"/>
      <c r="BC24" s="5">
        <f t="shared" si="0"/>
        <v>7</v>
      </c>
    </row>
    <row r="25" spans="1:55" ht="47.25" x14ac:dyDescent="0.25">
      <c r="A25" s="41"/>
      <c r="B25" s="9" t="s">
        <v>124</v>
      </c>
      <c r="C25" s="30"/>
      <c r="D25" s="30"/>
      <c r="E25" s="30"/>
      <c r="F25" s="30"/>
      <c r="G25" s="30"/>
      <c r="H25" s="30" t="s">
        <v>17</v>
      </c>
      <c r="I25" s="30"/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 t="s">
        <v>17</v>
      </c>
      <c r="Y25" s="31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8" t="s">
        <v>17</v>
      </c>
      <c r="AS25" s="38" t="s">
        <v>17</v>
      </c>
      <c r="AT25" s="38" t="s">
        <v>17</v>
      </c>
      <c r="AU25" s="37"/>
      <c r="AV25" s="37"/>
      <c r="AW25" s="37"/>
      <c r="AX25" s="37"/>
      <c r="AY25" s="30" t="s">
        <v>17</v>
      </c>
      <c r="AZ25" s="31"/>
      <c r="BA25" s="35" t="s">
        <v>17</v>
      </c>
      <c r="BB25" s="34"/>
      <c r="BC25" s="5">
        <f t="shared" si="0"/>
        <v>7</v>
      </c>
    </row>
    <row r="26" spans="1:55" ht="33" customHeight="1" x14ac:dyDescent="0.25">
      <c r="A26" s="41"/>
      <c r="B26" s="9" t="s">
        <v>125</v>
      </c>
      <c r="C26" s="30"/>
      <c r="D26" s="30"/>
      <c r="E26" s="30"/>
      <c r="F26" s="30"/>
      <c r="G26" s="30"/>
      <c r="H26" s="30" t="s">
        <v>17</v>
      </c>
      <c r="I26" s="30"/>
      <c r="J26" s="3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 t="s">
        <v>17</v>
      </c>
      <c r="Y26" s="31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8" t="s">
        <v>17</v>
      </c>
      <c r="AS26" s="38" t="s">
        <v>17</v>
      </c>
      <c r="AT26" s="38" t="s">
        <v>17</v>
      </c>
      <c r="AU26" s="37"/>
      <c r="AV26" s="37"/>
      <c r="AW26" s="37"/>
      <c r="AX26" s="37"/>
      <c r="AY26" s="30" t="s">
        <v>17</v>
      </c>
      <c r="AZ26" s="31"/>
      <c r="BA26" s="35" t="s">
        <v>17</v>
      </c>
      <c r="BB26" s="34"/>
      <c r="BC26" s="5">
        <f t="shared" si="0"/>
        <v>7</v>
      </c>
    </row>
    <row r="27" spans="1:55" ht="31.5" x14ac:dyDescent="0.25">
      <c r="A27" s="41" t="s">
        <v>83</v>
      </c>
      <c r="B27" s="9" t="s">
        <v>101</v>
      </c>
      <c r="C27" s="30"/>
      <c r="D27" s="30" t="s">
        <v>17</v>
      </c>
      <c r="E27" s="30"/>
      <c r="F27" s="30"/>
      <c r="G27" s="30"/>
      <c r="H27" s="30"/>
      <c r="I27" s="30"/>
      <c r="J27" s="30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AS27" s="37"/>
      <c r="AT27" s="37"/>
      <c r="AU27" s="37"/>
      <c r="AV27" s="37"/>
      <c r="AW27" s="37"/>
      <c r="AX27" s="37"/>
      <c r="AY27" s="30"/>
      <c r="AZ27" s="30"/>
      <c r="BA27" s="35"/>
      <c r="BB27" s="35" t="s">
        <v>17</v>
      </c>
      <c r="BC27" s="5">
        <f t="shared" si="0"/>
        <v>2</v>
      </c>
    </row>
    <row r="28" spans="1:55" ht="31.5" x14ac:dyDescent="0.25">
      <c r="A28" s="41"/>
      <c r="B28" s="9" t="s">
        <v>102</v>
      </c>
      <c r="C28" s="30"/>
      <c r="D28" s="30" t="s">
        <v>17</v>
      </c>
      <c r="E28" s="30"/>
      <c r="F28" s="30"/>
      <c r="G28" s="30"/>
      <c r="H28" s="30"/>
      <c r="I28" s="30"/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7"/>
      <c r="AS28" s="37"/>
      <c r="AT28" s="37"/>
      <c r="AU28" s="37"/>
      <c r="AV28" s="37"/>
      <c r="AW28" s="37"/>
      <c r="AX28" s="37"/>
      <c r="AY28" s="30"/>
      <c r="AZ28" s="30"/>
      <c r="BA28" s="35"/>
      <c r="BB28" s="35" t="s">
        <v>17</v>
      </c>
      <c r="BC28" s="5">
        <f t="shared" si="0"/>
        <v>2</v>
      </c>
    </row>
    <row r="29" spans="1:55" ht="47.25" x14ac:dyDescent="0.25">
      <c r="A29" s="41"/>
      <c r="B29" s="9" t="s">
        <v>126</v>
      </c>
      <c r="C29" s="30"/>
      <c r="D29" s="30" t="s">
        <v>17</v>
      </c>
      <c r="E29" s="30"/>
      <c r="F29" s="30"/>
      <c r="G29" s="30"/>
      <c r="H29" s="30"/>
      <c r="I29" s="30"/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7"/>
      <c r="AS29" s="37"/>
      <c r="AT29" s="37"/>
      <c r="AU29" s="37"/>
      <c r="AV29" s="37"/>
      <c r="AW29" s="37"/>
      <c r="AX29" s="37"/>
      <c r="AY29" s="30"/>
      <c r="AZ29" s="30"/>
      <c r="BA29" s="35"/>
      <c r="BB29" s="35" t="s">
        <v>17</v>
      </c>
      <c r="BC29" s="5">
        <f t="shared" si="0"/>
        <v>2</v>
      </c>
    </row>
    <row r="30" spans="1:55" ht="31.5" x14ac:dyDescent="0.25">
      <c r="A30" s="41"/>
      <c r="B30" s="9" t="s">
        <v>87</v>
      </c>
      <c r="C30" s="30"/>
      <c r="D30" s="30" t="s">
        <v>17</v>
      </c>
      <c r="E30" s="30"/>
      <c r="F30" s="30"/>
      <c r="G30" s="30"/>
      <c r="H30" s="30"/>
      <c r="I30" s="30"/>
      <c r="J30" s="30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7"/>
      <c r="AS30" s="37"/>
      <c r="AT30" s="37"/>
      <c r="AU30" s="37"/>
      <c r="AV30" s="37"/>
      <c r="AW30" s="37"/>
      <c r="AX30" s="37"/>
      <c r="AY30" s="30"/>
      <c r="AZ30" s="30"/>
      <c r="BA30" s="35"/>
      <c r="BB30" s="35" t="s">
        <v>17</v>
      </c>
      <c r="BC30" s="5">
        <f t="shared" si="0"/>
        <v>2</v>
      </c>
    </row>
    <row r="31" spans="1:55" ht="31.5" x14ac:dyDescent="0.25">
      <c r="A31" s="41"/>
      <c r="B31" s="9" t="s">
        <v>88</v>
      </c>
      <c r="C31" s="30"/>
      <c r="D31" s="30" t="s">
        <v>17</v>
      </c>
      <c r="E31" s="30"/>
      <c r="F31" s="30"/>
      <c r="G31" s="30"/>
      <c r="H31" s="30"/>
      <c r="I31" s="30"/>
      <c r="J31" s="30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7"/>
      <c r="AS31" s="37"/>
      <c r="AT31" s="37"/>
      <c r="AU31" s="37"/>
      <c r="AV31" s="37"/>
      <c r="AW31" s="37"/>
      <c r="AX31" s="37"/>
      <c r="AY31" s="30"/>
      <c r="AZ31" s="30"/>
      <c r="BA31" s="35"/>
      <c r="BB31" s="35" t="s">
        <v>17</v>
      </c>
      <c r="BC31" s="5">
        <f t="shared" si="0"/>
        <v>2</v>
      </c>
    </row>
    <row r="32" spans="1:55" ht="47.25" x14ac:dyDescent="0.25">
      <c r="A32" s="41"/>
      <c r="B32" s="9" t="s">
        <v>127</v>
      </c>
      <c r="C32" s="30"/>
      <c r="D32" s="30" t="s">
        <v>17</v>
      </c>
      <c r="E32" s="30"/>
      <c r="F32" s="30"/>
      <c r="G32" s="30"/>
      <c r="H32" s="30"/>
      <c r="I32" s="30"/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7"/>
      <c r="AS32" s="37"/>
      <c r="AT32" s="37"/>
      <c r="AU32" s="37"/>
      <c r="AV32" s="37"/>
      <c r="AW32" s="37"/>
      <c r="AX32" s="37"/>
      <c r="AY32" s="30"/>
      <c r="AZ32" s="30"/>
      <c r="BA32" s="35"/>
      <c r="BB32" s="35" t="s">
        <v>17</v>
      </c>
      <c r="BC32" s="5">
        <f t="shared" si="0"/>
        <v>2</v>
      </c>
    </row>
    <row r="33" spans="1:55" ht="47.25" x14ac:dyDescent="0.25">
      <c r="A33" s="41" t="s">
        <v>52</v>
      </c>
      <c r="B33" s="9" t="s">
        <v>103</v>
      </c>
      <c r="C33" s="30" t="s">
        <v>17</v>
      </c>
      <c r="D33" s="30"/>
      <c r="E33" s="30" t="s">
        <v>17</v>
      </c>
      <c r="F33" s="30"/>
      <c r="G33" s="30"/>
      <c r="H33" s="30"/>
      <c r="I33" s="30"/>
      <c r="J33" s="30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7"/>
      <c r="AS33" s="37"/>
      <c r="AT33" s="37"/>
      <c r="AU33" s="37"/>
      <c r="AV33" s="37"/>
      <c r="AW33" s="37"/>
      <c r="AX33" s="37"/>
      <c r="AY33" s="31"/>
      <c r="AZ33" s="31"/>
      <c r="BA33" s="34"/>
      <c r="BB33" s="34"/>
      <c r="BC33" s="5">
        <f t="shared" si="0"/>
        <v>2</v>
      </c>
    </row>
    <row r="34" spans="1:55" ht="47.25" x14ac:dyDescent="0.25">
      <c r="A34" s="41"/>
      <c r="B34" s="9" t="s">
        <v>128</v>
      </c>
      <c r="C34" s="30" t="s">
        <v>17</v>
      </c>
      <c r="D34" s="30"/>
      <c r="E34" s="30" t="s">
        <v>17</v>
      </c>
      <c r="F34" s="30"/>
      <c r="G34" s="30"/>
      <c r="H34" s="30" t="s">
        <v>17</v>
      </c>
      <c r="I34" s="30"/>
      <c r="J34" s="30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AS34" s="37"/>
      <c r="AT34" s="37"/>
      <c r="AU34" s="37"/>
      <c r="AV34" s="37"/>
      <c r="AW34" s="37"/>
      <c r="AX34" s="37"/>
      <c r="AY34" s="31"/>
      <c r="AZ34" s="31"/>
      <c r="BA34" s="34"/>
      <c r="BB34" s="34"/>
      <c r="BC34" s="5">
        <f t="shared" si="0"/>
        <v>3</v>
      </c>
    </row>
    <row r="35" spans="1:55" ht="63" x14ac:dyDescent="0.25">
      <c r="A35" s="41"/>
      <c r="B35" s="9" t="s">
        <v>129</v>
      </c>
      <c r="C35" s="30" t="s">
        <v>17</v>
      </c>
      <c r="D35" s="30"/>
      <c r="E35" s="30" t="s">
        <v>17</v>
      </c>
      <c r="F35" s="30"/>
      <c r="G35" s="30"/>
      <c r="H35" s="30" t="s">
        <v>17</v>
      </c>
      <c r="I35" s="30"/>
      <c r="J35" s="30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7"/>
      <c r="AS35" s="37"/>
      <c r="AT35" s="37"/>
      <c r="AU35" s="37"/>
      <c r="AV35" s="37"/>
      <c r="AW35" s="37"/>
      <c r="AX35" s="37"/>
      <c r="AY35" s="31"/>
      <c r="AZ35" s="31"/>
      <c r="BA35" s="34"/>
      <c r="BB35" s="34"/>
      <c r="BC35" s="5">
        <f t="shared" si="0"/>
        <v>3</v>
      </c>
    </row>
    <row r="36" spans="1:55" ht="31.5" x14ac:dyDescent="0.25">
      <c r="A36" s="41"/>
      <c r="B36" s="9" t="s">
        <v>89</v>
      </c>
      <c r="C36" s="30" t="s">
        <v>17</v>
      </c>
      <c r="D36" s="30"/>
      <c r="E36" s="30" t="s">
        <v>17</v>
      </c>
      <c r="F36" s="30"/>
      <c r="G36" s="30"/>
      <c r="H36" s="30" t="s">
        <v>17</v>
      </c>
      <c r="I36" s="30"/>
      <c r="J36" s="3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AS36" s="37"/>
      <c r="AT36" s="37"/>
      <c r="AU36" s="37"/>
      <c r="AV36" s="37"/>
      <c r="AW36" s="37"/>
      <c r="AX36" s="37"/>
      <c r="AY36" s="31"/>
      <c r="AZ36" s="31"/>
      <c r="BA36" s="34"/>
      <c r="BB36" s="34"/>
      <c r="BC36" s="5">
        <f t="shared" si="0"/>
        <v>3</v>
      </c>
    </row>
    <row r="37" spans="1:55" ht="31.5" x14ac:dyDescent="0.25">
      <c r="A37" s="41" t="s">
        <v>5</v>
      </c>
      <c r="B37" s="9" t="s">
        <v>104</v>
      </c>
      <c r="C37" s="30"/>
      <c r="D37" s="30"/>
      <c r="E37" s="30"/>
      <c r="F37" s="30"/>
      <c r="G37" s="30"/>
      <c r="H37" s="30"/>
      <c r="I37" s="30"/>
      <c r="J37" s="30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AS37" s="37"/>
      <c r="AT37" s="37"/>
      <c r="AU37" s="37"/>
      <c r="AV37" s="37"/>
      <c r="AW37" s="37"/>
      <c r="AX37" s="37"/>
      <c r="AY37" s="30" t="s">
        <v>17</v>
      </c>
      <c r="AZ37" s="30" t="s">
        <v>17</v>
      </c>
      <c r="BA37" s="35" t="s">
        <v>17</v>
      </c>
      <c r="BB37" s="35" t="s">
        <v>17</v>
      </c>
      <c r="BC37" s="5">
        <f t="shared" ref="BC37:BC57" si="1">COUNTIF(C37:BB37,"+")</f>
        <v>4</v>
      </c>
    </row>
    <row r="38" spans="1:55" ht="31.5" x14ac:dyDescent="0.25">
      <c r="A38" s="41"/>
      <c r="B38" s="9" t="s">
        <v>105</v>
      </c>
      <c r="C38" s="30"/>
      <c r="D38" s="30"/>
      <c r="E38" s="30"/>
      <c r="F38" s="30"/>
      <c r="G38" s="30"/>
      <c r="H38" s="30"/>
      <c r="I38" s="30"/>
      <c r="J38" s="30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7"/>
      <c r="AS38" s="37"/>
      <c r="AT38" s="37"/>
      <c r="AU38" s="37"/>
      <c r="AV38" s="37"/>
      <c r="AW38" s="37"/>
      <c r="AX38" s="37"/>
      <c r="AY38" s="30" t="s">
        <v>17</v>
      </c>
      <c r="AZ38" s="30" t="s">
        <v>17</v>
      </c>
      <c r="BA38" s="35" t="s">
        <v>17</v>
      </c>
      <c r="BB38" s="35" t="s">
        <v>17</v>
      </c>
      <c r="BC38" s="5">
        <f t="shared" si="1"/>
        <v>4</v>
      </c>
    </row>
    <row r="39" spans="1:55" ht="31.5" x14ac:dyDescent="0.25">
      <c r="A39" s="41"/>
      <c r="B39" s="9" t="s">
        <v>130</v>
      </c>
      <c r="C39" s="30"/>
      <c r="D39" s="30"/>
      <c r="E39" s="30"/>
      <c r="F39" s="30"/>
      <c r="G39" s="30"/>
      <c r="H39" s="30"/>
      <c r="I39" s="30"/>
      <c r="J39" s="30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7"/>
      <c r="AS39" s="37"/>
      <c r="AT39" s="37"/>
      <c r="AU39" s="37"/>
      <c r="AV39" s="37"/>
      <c r="AW39" s="37"/>
      <c r="AX39" s="37"/>
      <c r="AY39" s="30" t="s">
        <v>17</v>
      </c>
      <c r="AZ39" s="30" t="s">
        <v>17</v>
      </c>
      <c r="BA39" s="35" t="s">
        <v>17</v>
      </c>
      <c r="BB39" s="35" t="s">
        <v>17</v>
      </c>
      <c r="BC39" s="5">
        <f t="shared" si="1"/>
        <v>4</v>
      </c>
    </row>
    <row r="40" spans="1:55" ht="31.5" x14ac:dyDescent="0.25">
      <c r="A40" s="41"/>
      <c r="B40" s="9" t="s">
        <v>131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7"/>
      <c r="AS40" s="37"/>
      <c r="AT40" s="37"/>
      <c r="AU40" s="37"/>
      <c r="AV40" s="37"/>
      <c r="AW40" s="37"/>
      <c r="AX40" s="37"/>
      <c r="AY40" s="30" t="s">
        <v>17</v>
      </c>
      <c r="AZ40" s="30" t="s">
        <v>17</v>
      </c>
      <c r="BA40" s="35" t="s">
        <v>17</v>
      </c>
      <c r="BB40" s="35" t="s">
        <v>17</v>
      </c>
      <c r="BC40" s="5">
        <f t="shared" si="1"/>
        <v>4</v>
      </c>
    </row>
    <row r="41" spans="1:55" ht="31.5" x14ac:dyDescent="0.25">
      <c r="A41" s="41"/>
      <c r="B41" s="9" t="s">
        <v>132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7"/>
      <c r="AS41" s="37"/>
      <c r="AT41" s="37"/>
      <c r="AU41" s="37"/>
      <c r="AV41" s="37"/>
      <c r="AW41" s="37"/>
      <c r="AX41" s="37"/>
      <c r="AY41" s="30" t="s">
        <v>17</v>
      </c>
      <c r="AZ41" s="30" t="s">
        <v>17</v>
      </c>
      <c r="BA41" s="35" t="s">
        <v>17</v>
      </c>
      <c r="BB41" s="35" t="s">
        <v>17</v>
      </c>
      <c r="BC41" s="5">
        <f t="shared" si="1"/>
        <v>4</v>
      </c>
    </row>
    <row r="42" spans="1:55" ht="47.25" x14ac:dyDescent="0.25">
      <c r="A42" s="41"/>
      <c r="B42" s="9" t="s">
        <v>133</v>
      </c>
      <c r="C42" s="30"/>
      <c r="D42" s="30"/>
      <c r="E42" s="30"/>
      <c r="F42" s="30"/>
      <c r="G42" s="30"/>
      <c r="H42" s="30"/>
      <c r="I42" s="30"/>
      <c r="J42" s="30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  <c r="AS42" s="37"/>
      <c r="AT42" s="37"/>
      <c r="AU42" s="37"/>
      <c r="AV42" s="37"/>
      <c r="AW42" s="37"/>
      <c r="AX42" s="37"/>
      <c r="AY42" s="30" t="s">
        <v>17</v>
      </c>
      <c r="AZ42" s="30" t="s">
        <v>17</v>
      </c>
      <c r="BA42" s="35" t="s">
        <v>17</v>
      </c>
      <c r="BB42" s="35" t="s">
        <v>17</v>
      </c>
      <c r="BC42" s="5">
        <f t="shared" si="1"/>
        <v>4</v>
      </c>
    </row>
    <row r="43" spans="1:55" ht="31.5" x14ac:dyDescent="0.25">
      <c r="A43" s="41"/>
      <c r="B43" s="9" t="s">
        <v>134</v>
      </c>
      <c r="C43" s="30"/>
      <c r="D43" s="30"/>
      <c r="E43" s="30"/>
      <c r="F43" s="30"/>
      <c r="G43" s="30"/>
      <c r="H43" s="30"/>
      <c r="I43" s="30"/>
      <c r="J43" s="30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  <c r="AS43" s="37"/>
      <c r="AT43" s="37"/>
      <c r="AU43" s="37"/>
      <c r="AV43" s="37"/>
      <c r="AW43" s="37"/>
      <c r="AX43" s="37"/>
      <c r="AY43" s="30" t="s">
        <v>17</v>
      </c>
      <c r="AZ43" s="30" t="s">
        <v>17</v>
      </c>
      <c r="BA43" s="35" t="s">
        <v>17</v>
      </c>
      <c r="BB43" s="35" t="s">
        <v>17</v>
      </c>
      <c r="BC43" s="5">
        <f t="shared" si="1"/>
        <v>4</v>
      </c>
    </row>
    <row r="44" spans="1:55" ht="15.75" x14ac:dyDescent="0.25">
      <c r="A44" s="41" t="s">
        <v>6</v>
      </c>
      <c r="B44" s="9" t="s">
        <v>106</v>
      </c>
      <c r="C44" s="30"/>
      <c r="D44" s="30"/>
      <c r="E44" s="30"/>
      <c r="F44" s="30"/>
      <c r="G44" s="30" t="s">
        <v>17</v>
      </c>
      <c r="H44" s="30"/>
      <c r="I44" s="30"/>
      <c r="J44" s="30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0" t="s">
        <v>17</v>
      </c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  <c r="AS44" s="37"/>
      <c r="AT44" s="37"/>
      <c r="AU44" s="37"/>
      <c r="AV44" s="37"/>
      <c r="AW44" s="37"/>
      <c r="AX44" s="37"/>
      <c r="AY44" s="31"/>
      <c r="AZ44" s="31"/>
      <c r="BA44" s="34"/>
      <c r="BB44" s="34"/>
      <c r="BC44" s="5">
        <f t="shared" si="1"/>
        <v>2</v>
      </c>
    </row>
    <row r="45" spans="1:55" ht="31.5" x14ac:dyDescent="0.25">
      <c r="A45" s="41"/>
      <c r="B45" s="9" t="s">
        <v>107</v>
      </c>
      <c r="C45" s="30"/>
      <c r="D45" s="30"/>
      <c r="E45" s="30"/>
      <c r="F45" s="30"/>
      <c r="G45" s="30" t="s">
        <v>17</v>
      </c>
      <c r="H45" s="30"/>
      <c r="I45" s="30"/>
      <c r="J45" s="30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0" t="s">
        <v>17</v>
      </c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7"/>
      <c r="AS45" s="37"/>
      <c r="AT45" s="37"/>
      <c r="AU45" s="37"/>
      <c r="AV45" s="37"/>
      <c r="AW45" s="37"/>
      <c r="AX45" s="37"/>
      <c r="AY45" s="31"/>
      <c r="AZ45" s="31"/>
      <c r="BA45" s="34"/>
      <c r="BB45" s="34"/>
      <c r="BC45" s="5">
        <f t="shared" si="1"/>
        <v>2</v>
      </c>
    </row>
    <row r="46" spans="1:55" ht="47.25" x14ac:dyDescent="0.25">
      <c r="A46" s="41"/>
      <c r="B46" s="9" t="s">
        <v>108</v>
      </c>
      <c r="C46" s="30"/>
      <c r="D46" s="30"/>
      <c r="E46" s="30"/>
      <c r="F46" s="30"/>
      <c r="G46" s="30" t="s">
        <v>17</v>
      </c>
      <c r="H46" s="30"/>
      <c r="I46" s="30"/>
      <c r="J46" s="30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 t="s">
        <v>17</v>
      </c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  <c r="AS46" s="37"/>
      <c r="AT46" s="37"/>
      <c r="AU46" s="37"/>
      <c r="AV46" s="37"/>
      <c r="AW46" s="37"/>
      <c r="AX46" s="37"/>
      <c r="AY46" s="31"/>
      <c r="AZ46" s="31"/>
      <c r="BA46" s="34"/>
      <c r="BB46" s="34"/>
      <c r="BC46" s="5">
        <f t="shared" si="1"/>
        <v>2</v>
      </c>
    </row>
    <row r="47" spans="1:55" ht="47.25" x14ac:dyDescent="0.25">
      <c r="A47" s="41"/>
      <c r="B47" s="9" t="s">
        <v>135</v>
      </c>
      <c r="C47" s="30"/>
      <c r="D47" s="30"/>
      <c r="E47" s="30"/>
      <c r="F47" s="30"/>
      <c r="G47" s="30" t="s">
        <v>17</v>
      </c>
      <c r="H47" s="30"/>
      <c r="I47" s="30"/>
      <c r="J47" s="30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0" t="s">
        <v>17</v>
      </c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7"/>
      <c r="AS47" s="37"/>
      <c r="AT47" s="37"/>
      <c r="AU47" s="37"/>
      <c r="AV47" s="37"/>
      <c r="AW47" s="37"/>
      <c r="AX47" s="37"/>
      <c r="AY47" s="31"/>
      <c r="AZ47" s="31"/>
      <c r="BA47" s="34"/>
      <c r="BB47" s="34"/>
      <c r="BC47" s="5">
        <f t="shared" si="1"/>
        <v>2</v>
      </c>
    </row>
    <row r="48" spans="1:55" ht="63" x14ac:dyDescent="0.25">
      <c r="A48" s="41"/>
      <c r="B48" s="9" t="s">
        <v>136</v>
      </c>
      <c r="C48" s="30"/>
      <c r="D48" s="30"/>
      <c r="E48" s="30"/>
      <c r="F48" s="30"/>
      <c r="G48" s="30" t="s">
        <v>17</v>
      </c>
      <c r="H48" s="30"/>
      <c r="I48" s="30"/>
      <c r="J48" s="30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 t="s">
        <v>17</v>
      </c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  <c r="AS48" s="37"/>
      <c r="AT48" s="37"/>
      <c r="AU48" s="37"/>
      <c r="AV48" s="37"/>
      <c r="AW48" s="37"/>
      <c r="AX48" s="37"/>
      <c r="AY48" s="31"/>
      <c r="AZ48" s="31"/>
      <c r="BA48" s="34"/>
      <c r="BB48" s="34"/>
      <c r="BC48" s="5">
        <f t="shared" si="1"/>
        <v>2</v>
      </c>
    </row>
    <row r="49" spans="1:55" ht="47.25" x14ac:dyDescent="0.25">
      <c r="A49" s="41"/>
      <c r="B49" s="9" t="s">
        <v>90</v>
      </c>
      <c r="C49" s="30"/>
      <c r="D49" s="30"/>
      <c r="E49" s="30"/>
      <c r="F49" s="30"/>
      <c r="G49" s="30" t="s">
        <v>17</v>
      </c>
      <c r="H49" s="30"/>
      <c r="I49" s="30"/>
      <c r="J49" s="30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0" t="s">
        <v>17</v>
      </c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7"/>
      <c r="AS49" s="37"/>
      <c r="AT49" s="37"/>
      <c r="AU49" s="37"/>
      <c r="AV49" s="37"/>
      <c r="AW49" s="37"/>
      <c r="AX49" s="37"/>
      <c r="AY49" s="31"/>
      <c r="AZ49" s="31"/>
      <c r="BA49" s="34"/>
      <c r="BB49" s="34"/>
      <c r="BC49" s="5">
        <f t="shared" si="1"/>
        <v>2</v>
      </c>
    </row>
    <row r="50" spans="1:55" ht="31.5" x14ac:dyDescent="0.25">
      <c r="A50" s="41" t="s">
        <v>7</v>
      </c>
      <c r="B50" s="9" t="s">
        <v>109</v>
      </c>
      <c r="C50" s="30"/>
      <c r="D50" s="30"/>
      <c r="E50" s="30"/>
      <c r="F50" s="30" t="s">
        <v>17</v>
      </c>
      <c r="G50" s="30"/>
      <c r="H50" s="30"/>
      <c r="I50" s="30"/>
      <c r="J50" s="30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7"/>
      <c r="AS50" s="37"/>
      <c r="AT50" s="37"/>
      <c r="AU50" s="37"/>
      <c r="AV50" s="37"/>
      <c r="AW50" s="37"/>
      <c r="AX50" s="37"/>
      <c r="AY50" s="31"/>
      <c r="AZ50" s="31"/>
      <c r="BA50" s="34"/>
      <c r="BB50" s="34"/>
      <c r="BC50" s="5">
        <f t="shared" si="1"/>
        <v>1</v>
      </c>
    </row>
    <row r="51" spans="1:55" ht="31.5" x14ac:dyDescent="0.25">
      <c r="A51" s="41"/>
      <c r="B51" s="9" t="s">
        <v>110</v>
      </c>
      <c r="C51" s="30"/>
      <c r="D51" s="30"/>
      <c r="E51" s="30"/>
      <c r="F51" s="30" t="s">
        <v>17</v>
      </c>
      <c r="G51" s="30"/>
      <c r="H51" s="30"/>
      <c r="I51" s="30"/>
      <c r="J51" s="30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37"/>
      <c r="AT51" s="37"/>
      <c r="AU51" s="37"/>
      <c r="AV51" s="37"/>
      <c r="AW51" s="37"/>
      <c r="AX51" s="37"/>
      <c r="AY51" s="31"/>
      <c r="AZ51" s="31"/>
      <c r="BA51" s="34"/>
      <c r="BB51" s="34"/>
      <c r="BC51" s="5">
        <f t="shared" si="1"/>
        <v>1</v>
      </c>
    </row>
    <row r="52" spans="1:55" ht="47.25" x14ac:dyDescent="0.25">
      <c r="A52" s="41"/>
      <c r="B52" s="9" t="s">
        <v>111</v>
      </c>
      <c r="C52" s="30"/>
      <c r="D52" s="30"/>
      <c r="E52" s="30"/>
      <c r="F52" s="30" t="s">
        <v>17</v>
      </c>
      <c r="G52" s="30"/>
      <c r="H52" s="30"/>
      <c r="I52" s="30"/>
      <c r="J52" s="30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7"/>
      <c r="AS52" s="37"/>
      <c r="AT52" s="37"/>
      <c r="AU52" s="37"/>
      <c r="AV52" s="37"/>
      <c r="AW52" s="37"/>
      <c r="AX52" s="37"/>
      <c r="AY52" s="31"/>
      <c r="AZ52" s="31"/>
      <c r="BA52" s="34"/>
      <c r="BB52" s="34"/>
      <c r="BC52" s="5">
        <f t="shared" si="1"/>
        <v>1</v>
      </c>
    </row>
    <row r="53" spans="1:55" ht="31.5" x14ac:dyDescent="0.25">
      <c r="A53" s="41"/>
      <c r="B53" s="9" t="s">
        <v>137</v>
      </c>
      <c r="C53" s="30"/>
      <c r="D53" s="30"/>
      <c r="E53" s="30"/>
      <c r="F53" s="30" t="s">
        <v>17</v>
      </c>
      <c r="G53" s="30"/>
      <c r="H53" s="30"/>
      <c r="I53" s="30"/>
      <c r="J53" s="30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37"/>
      <c r="AT53" s="37"/>
      <c r="AU53" s="37"/>
      <c r="AV53" s="37"/>
      <c r="AW53" s="37"/>
      <c r="AX53" s="37"/>
      <c r="AY53" s="31"/>
      <c r="AZ53" s="31"/>
      <c r="BA53" s="34"/>
      <c r="BB53" s="34"/>
      <c r="BC53" s="5">
        <f t="shared" si="1"/>
        <v>1</v>
      </c>
    </row>
    <row r="54" spans="1:55" ht="31.5" x14ac:dyDescent="0.25">
      <c r="A54" s="41"/>
      <c r="B54" s="9" t="s">
        <v>138</v>
      </c>
      <c r="C54" s="30"/>
      <c r="D54" s="30"/>
      <c r="E54" s="30"/>
      <c r="F54" s="30" t="s">
        <v>17</v>
      </c>
      <c r="G54" s="30"/>
      <c r="H54" s="30"/>
      <c r="I54" s="30"/>
      <c r="J54" s="30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7"/>
      <c r="AS54" s="37"/>
      <c r="AT54" s="37"/>
      <c r="AU54" s="37"/>
      <c r="AV54" s="37"/>
      <c r="AW54" s="37"/>
      <c r="AX54" s="37"/>
      <c r="AY54" s="31"/>
      <c r="AZ54" s="31"/>
      <c r="BA54" s="34"/>
      <c r="BB54" s="34"/>
      <c r="BC54" s="5">
        <f t="shared" si="1"/>
        <v>1</v>
      </c>
    </row>
    <row r="55" spans="1:55" ht="47.25" x14ac:dyDescent="0.25">
      <c r="A55" s="41"/>
      <c r="B55" s="9" t="s">
        <v>139</v>
      </c>
      <c r="C55" s="30"/>
      <c r="D55" s="30"/>
      <c r="E55" s="30"/>
      <c r="F55" s="30" t="s">
        <v>17</v>
      </c>
      <c r="G55" s="30"/>
      <c r="H55" s="30"/>
      <c r="I55" s="30"/>
      <c r="J55" s="30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7"/>
      <c r="AS55" s="37"/>
      <c r="AT55" s="37"/>
      <c r="AU55" s="37"/>
      <c r="AV55" s="37"/>
      <c r="AW55" s="37"/>
      <c r="AX55" s="37"/>
      <c r="AY55" s="31"/>
      <c r="AZ55" s="31"/>
      <c r="BA55" s="34"/>
      <c r="BB55" s="34"/>
      <c r="BC55" s="5">
        <f t="shared" si="1"/>
        <v>1</v>
      </c>
    </row>
    <row r="56" spans="1:55" ht="35.25" customHeight="1" x14ac:dyDescent="0.25">
      <c r="A56" s="41"/>
      <c r="B56" s="9" t="s">
        <v>140</v>
      </c>
      <c r="C56" s="30"/>
      <c r="D56" s="30"/>
      <c r="E56" s="30"/>
      <c r="F56" s="30" t="s">
        <v>17</v>
      </c>
      <c r="G56" s="30"/>
      <c r="H56" s="30"/>
      <c r="I56" s="30"/>
      <c r="J56" s="30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7"/>
      <c r="AS56" s="37"/>
      <c r="AT56" s="37"/>
      <c r="AU56" s="37"/>
      <c r="AV56" s="37"/>
      <c r="AW56" s="37"/>
      <c r="AX56" s="37"/>
      <c r="AY56" s="31"/>
      <c r="AZ56" s="31"/>
      <c r="BA56" s="34"/>
      <c r="BB56" s="34"/>
      <c r="BC56" s="5">
        <f t="shared" si="1"/>
        <v>1</v>
      </c>
    </row>
    <row r="57" spans="1:55" ht="31.5" x14ac:dyDescent="0.25">
      <c r="A57" s="41"/>
      <c r="B57" s="9" t="s">
        <v>91</v>
      </c>
      <c r="C57" s="4"/>
      <c r="D57" s="4"/>
      <c r="E57" s="4"/>
      <c r="F57" s="4" t="s">
        <v>17</v>
      </c>
      <c r="G57" s="4"/>
      <c r="H57" s="4"/>
      <c r="I57" s="4"/>
      <c r="J57" s="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7"/>
      <c r="AS57" s="37"/>
      <c r="AT57" s="37"/>
      <c r="AU57" s="37"/>
      <c r="AV57" s="37"/>
      <c r="AW57" s="37"/>
      <c r="AX57" s="37"/>
      <c r="AY57" s="31"/>
      <c r="AZ57" s="31"/>
      <c r="BA57" s="34"/>
      <c r="BB57" s="34"/>
      <c r="BC57" s="5">
        <f t="shared" si="1"/>
        <v>1</v>
      </c>
    </row>
    <row r="58" spans="1:55" x14ac:dyDescent="0.25">
      <c r="A58" s="5"/>
      <c r="B58" s="5"/>
      <c r="C58" s="5">
        <f t="shared" ref="C58:BB58" si="2">COUNTIF(C3:C57,"+")</f>
        <v>4</v>
      </c>
      <c r="D58" s="5">
        <f t="shared" si="2"/>
        <v>6</v>
      </c>
      <c r="E58" s="5">
        <f t="shared" si="2"/>
        <v>4</v>
      </c>
      <c r="F58" s="5">
        <f t="shared" si="2"/>
        <v>8</v>
      </c>
      <c r="G58" s="5">
        <f t="shared" si="2"/>
        <v>6</v>
      </c>
      <c r="H58" s="5">
        <f t="shared" si="2"/>
        <v>8</v>
      </c>
      <c r="I58" s="5">
        <f t="shared" si="2"/>
        <v>0</v>
      </c>
      <c r="J58" s="5">
        <f t="shared" si="2"/>
        <v>0</v>
      </c>
      <c r="K58" s="5">
        <f t="shared" si="2"/>
        <v>0</v>
      </c>
      <c r="L58" s="5">
        <f t="shared" si="2"/>
        <v>0</v>
      </c>
      <c r="M58" s="5">
        <f t="shared" si="2"/>
        <v>0</v>
      </c>
      <c r="N58" s="5">
        <f t="shared" si="2"/>
        <v>0</v>
      </c>
      <c r="O58" s="5">
        <f t="shared" si="2"/>
        <v>0</v>
      </c>
      <c r="P58" s="5">
        <f t="shared" si="2"/>
        <v>0</v>
      </c>
      <c r="Q58" s="5">
        <f t="shared" si="2"/>
        <v>0</v>
      </c>
      <c r="R58" s="5">
        <f t="shared" si="2"/>
        <v>0</v>
      </c>
      <c r="S58" s="5">
        <f t="shared" si="2"/>
        <v>0</v>
      </c>
      <c r="T58" s="5">
        <f t="shared" si="2"/>
        <v>0</v>
      </c>
      <c r="U58" s="5">
        <f t="shared" si="2"/>
        <v>0</v>
      </c>
      <c r="V58" s="5">
        <f t="shared" si="2"/>
        <v>0</v>
      </c>
      <c r="W58" s="5">
        <f t="shared" si="2"/>
        <v>0</v>
      </c>
      <c r="X58" s="5">
        <f t="shared" si="2"/>
        <v>14</v>
      </c>
      <c r="Y58" s="5">
        <f t="shared" si="2"/>
        <v>6</v>
      </c>
      <c r="Z58" s="5">
        <f t="shared" si="2"/>
        <v>0</v>
      </c>
      <c r="AA58" s="5">
        <f t="shared" si="2"/>
        <v>0</v>
      </c>
      <c r="AB58" s="5">
        <f t="shared" si="2"/>
        <v>9</v>
      </c>
      <c r="AC58" s="5">
        <f t="shared" si="2"/>
        <v>9</v>
      </c>
      <c r="AD58" s="5">
        <f t="shared" si="2"/>
        <v>0</v>
      </c>
      <c r="AE58" s="5">
        <f t="shared" si="2"/>
        <v>0</v>
      </c>
      <c r="AF58" s="5">
        <f t="shared" si="2"/>
        <v>0</v>
      </c>
      <c r="AG58" s="5">
        <f t="shared" si="2"/>
        <v>0</v>
      </c>
      <c r="AH58" s="5">
        <f t="shared" si="2"/>
        <v>0</v>
      </c>
      <c r="AI58" s="5">
        <f t="shared" si="2"/>
        <v>8</v>
      </c>
      <c r="AJ58" s="5">
        <f t="shared" si="2"/>
        <v>0</v>
      </c>
      <c r="AK58" s="5">
        <f t="shared" si="2"/>
        <v>3</v>
      </c>
      <c r="AL58" s="5">
        <f t="shared" si="2"/>
        <v>0</v>
      </c>
      <c r="AM58" s="5">
        <f t="shared" si="2"/>
        <v>0</v>
      </c>
      <c r="AN58" s="5">
        <f t="shared" si="2"/>
        <v>6</v>
      </c>
      <c r="AO58" s="5">
        <f t="shared" si="2"/>
        <v>9</v>
      </c>
      <c r="AP58" s="5">
        <f t="shared" si="2"/>
        <v>0</v>
      </c>
      <c r="AQ58" s="5">
        <f t="shared" si="2"/>
        <v>0</v>
      </c>
      <c r="AR58" s="5">
        <f t="shared" si="2"/>
        <v>5</v>
      </c>
      <c r="AS58" s="5">
        <f t="shared" si="2"/>
        <v>5</v>
      </c>
      <c r="AT58" s="5">
        <f t="shared" si="2"/>
        <v>5</v>
      </c>
      <c r="AU58" s="5">
        <f t="shared" si="2"/>
        <v>0</v>
      </c>
      <c r="AV58" s="5">
        <f t="shared" si="2"/>
        <v>0</v>
      </c>
      <c r="AW58" s="5">
        <f t="shared" si="2"/>
        <v>0</v>
      </c>
      <c r="AX58" s="5">
        <f t="shared" si="2"/>
        <v>0</v>
      </c>
      <c r="AY58" s="5">
        <f t="shared" si="2"/>
        <v>12</v>
      </c>
      <c r="AZ58" s="5">
        <f t="shared" si="2"/>
        <v>15</v>
      </c>
      <c r="BA58" s="5">
        <f t="shared" si="2"/>
        <v>20</v>
      </c>
      <c r="BB58" s="5">
        <f t="shared" si="2"/>
        <v>21</v>
      </c>
      <c r="BC58" s="5"/>
    </row>
  </sheetData>
  <autoFilter ref="A2:BW58"/>
  <mergeCells count="9">
    <mergeCell ref="A1:BB1"/>
    <mergeCell ref="A44:A49"/>
    <mergeCell ref="A50:A57"/>
    <mergeCell ref="A3:A10"/>
    <mergeCell ref="A22:A26"/>
    <mergeCell ref="A27:A32"/>
    <mergeCell ref="A33:A36"/>
    <mergeCell ref="A37:A43"/>
    <mergeCell ref="A11:A21"/>
  </mergeCells>
  <pageMargins left="0.2" right="0.2" top="0.36" bottom="0.28999999999999998" header="0.31496062992125984" footer="0.31496062992125984"/>
  <pageSetup paperSize="9" scale="34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view="pageBreakPreview" zoomScale="60" zoomScaleNormal="85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S9" sqref="S9"/>
    </sheetView>
  </sheetViews>
  <sheetFormatPr defaultColWidth="9.140625" defaultRowHeight="15" x14ac:dyDescent="0.25"/>
  <cols>
    <col min="1" max="1" width="25.42578125" style="16" customWidth="1"/>
    <col min="2" max="2" width="47.42578125" style="16" customWidth="1"/>
    <col min="3" max="7" width="3.7109375" style="16" bestFit="1" customWidth="1"/>
    <col min="8" max="8" width="3.7109375" style="16" customWidth="1"/>
    <col min="9" max="9" width="3.85546875" style="16" bestFit="1" customWidth="1"/>
    <col min="10" max="10" width="3.42578125" style="16" customWidth="1"/>
    <col min="11" max="15" width="7.140625" style="16" customWidth="1"/>
    <col min="16" max="16" width="3.42578125" style="16" customWidth="1"/>
    <col min="17" max="17" width="7" style="16" customWidth="1"/>
    <col min="18" max="18" width="3.42578125" style="16" customWidth="1"/>
    <col min="19" max="22" width="4.85546875" style="16" customWidth="1"/>
    <col min="23" max="23" width="10.28515625" style="16" customWidth="1"/>
    <col min="24" max="24" width="8.7109375" style="16" customWidth="1"/>
    <col min="25" max="25" width="3.85546875" style="16" customWidth="1"/>
    <col min="26" max="26" width="3.7109375" style="16" bestFit="1" customWidth="1"/>
    <col min="27" max="27" width="6.28515625" style="16" customWidth="1"/>
    <col min="28" max="28" width="5.5703125" style="16" customWidth="1"/>
    <col min="29" max="30" width="11.7109375" style="16" customWidth="1"/>
    <col min="31" max="16384" width="9.140625" style="16"/>
  </cols>
  <sheetData>
    <row r="1" spans="1:28" ht="51" customHeight="1" x14ac:dyDescent="0.25">
      <c r="A1" s="43" t="s">
        <v>183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8" s="17" customFormat="1" ht="239.25" customHeight="1" x14ac:dyDescent="0.25">
      <c r="A2" s="9" t="s">
        <v>8</v>
      </c>
      <c r="B2" s="9" t="s">
        <v>9</v>
      </c>
      <c r="C2" s="26" t="s">
        <v>10</v>
      </c>
      <c r="D2" s="26" t="s">
        <v>11</v>
      </c>
      <c r="E2" s="26" t="s">
        <v>12</v>
      </c>
      <c r="F2" s="26" t="s">
        <v>13</v>
      </c>
      <c r="G2" s="26" t="s">
        <v>14</v>
      </c>
      <c r="H2" s="26" t="s">
        <v>33</v>
      </c>
      <c r="I2" s="26" t="s">
        <v>15</v>
      </c>
      <c r="J2" s="26" t="s">
        <v>16</v>
      </c>
      <c r="K2" s="26" t="s">
        <v>26</v>
      </c>
      <c r="L2" s="26" t="s">
        <v>25</v>
      </c>
      <c r="M2" s="26" t="s">
        <v>159</v>
      </c>
      <c r="N2" s="26" t="s">
        <v>31</v>
      </c>
      <c r="O2" s="26" t="s">
        <v>68</v>
      </c>
      <c r="P2" s="26" t="s">
        <v>69</v>
      </c>
      <c r="Q2" s="26" t="s">
        <v>181</v>
      </c>
      <c r="R2" s="26" t="s">
        <v>21</v>
      </c>
      <c r="S2" s="26" t="s">
        <v>30</v>
      </c>
      <c r="T2" s="26" t="s">
        <v>37</v>
      </c>
      <c r="U2" s="26" t="s">
        <v>29</v>
      </c>
      <c r="V2" s="26" t="s">
        <v>44</v>
      </c>
      <c r="W2" s="26" t="s">
        <v>72</v>
      </c>
      <c r="X2" s="26" t="s">
        <v>41</v>
      </c>
      <c r="Y2" s="26" t="s">
        <v>160</v>
      </c>
      <c r="Z2" s="26" t="s">
        <v>179</v>
      </c>
      <c r="AA2" s="26" t="s">
        <v>49</v>
      </c>
      <c r="AB2" s="23" t="s">
        <v>182</v>
      </c>
    </row>
    <row r="3" spans="1:28" ht="30" x14ac:dyDescent="0.25">
      <c r="A3" s="45" t="s">
        <v>53</v>
      </c>
      <c r="B3" s="18" t="s">
        <v>56</v>
      </c>
      <c r="C3" s="28"/>
      <c r="D3" s="28"/>
      <c r="E3" s="28"/>
      <c r="F3" s="28"/>
      <c r="G3" s="28"/>
      <c r="H3" s="28"/>
      <c r="I3" s="28" t="s">
        <v>17</v>
      </c>
      <c r="J3" s="28" t="s">
        <v>17</v>
      </c>
      <c r="K3" s="28" t="s">
        <v>17</v>
      </c>
      <c r="L3" s="28" t="s">
        <v>17</v>
      </c>
      <c r="M3" s="28" t="s">
        <v>17</v>
      </c>
      <c r="N3" s="28"/>
      <c r="O3" s="28" t="s">
        <v>17</v>
      </c>
      <c r="P3" s="28" t="s">
        <v>17</v>
      </c>
      <c r="Q3" s="28" t="s">
        <v>17</v>
      </c>
      <c r="R3" s="28" t="s">
        <v>17</v>
      </c>
      <c r="S3" s="28"/>
      <c r="T3" s="28"/>
      <c r="U3" s="28"/>
      <c r="V3" s="28"/>
      <c r="W3" s="28" t="s">
        <v>17</v>
      </c>
      <c r="X3" s="28"/>
      <c r="Y3" s="28"/>
      <c r="Z3" s="28" t="s">
        <v>17</v>
      </c>
      <c r="AA3" s="28"/>
      <c r="AB3" s="7">
        <f t="shared" ref="AB3:AB26" si="0">COUNTIF(C3:AA3,"+")</f>
        <v>11</v>
      </c>
    </row>
    <row r="4" spans="1:28" ht="80.25" customHeight="1" x14ac:dyDescent="0.25">
      <c r="A4" s="45"/>
      <c r="B4" s="19" t="s">
        <v>57</v>
      </c>
      <c r="C4" s="30"/>
      <c r="D4" s="30"/>
      <c r="E4" s="30"/>
      <c r="F4" s="30"/>
      <c r="G4" s="30"/>
      <c r="H4" s="30"/>
      <c r="I4" s="30" t="s">
        <v>17</v>
      </c>
      <c r="J4" s="30" t="s">
        <v>17</v>
      </c>
      <c r="K4" s="30" t="s">
        <v>17</v>
      </c>
      <c r="L4" s="30" t="s">
        <v>17</v>
      </c>
      <c r="M4" s="30" t="s">
        <v>17</v>
      </c>
      <c r="N4" s="30"/>
      <c r="O4" s="30" t="s">
        <v>17</v>
      </c>
      <c r="P4" s="30" t="s">
        <v>17</v>
      </c>
      <c r="Q4" s="30" t="s">
        <v>17</v>
      </c>
      <c r="R4" s="30" t="s">
        <v>17</v>
      </c>
      <c r="S4" s="30"/>
      <c r="T4" s="30"/>
      <c r="U4" s="30"/>
      <c r="V4" s="30"/>
      <c r="W4" s="30" t="s">
        <v>17</v>
      </c>
      <c r="X4" s="30"/>
      <c r="Y4" s="30"/>
      <c r="Z4" s="30" t="s">
        <v>17</v>
      </c>
      <c r="AA4" s="30"/>
      <c r="AB4" s="5">
        <f t="shared" si="0"/>
        <v>11</v>
      </c>
    </row>
    <row r="5" spans="1:28" ht="80.25" customHeight="1" x14ac:dyDescent="0.25">
      <c r="A5" s="45"/>
      <c r="B5" s="19" t="s">
        <v>84</v>
      </c>
      <c r="C5" s="30"/>
      <c r="D5" s="30"/>
      <c r="E5" s="30"/>
      <c r="F5" s="30"/>
      <c r="G5" s="30"/>
      <c r="H5" s="30"/>
      <c r="I5" s="30" t="s">
        <v>17</v>
      </c>
      <c r="J5" s="30" t="s">
        <v>17</v>
      </c>
      <c r="K5" s="30" t="s">
        <v>17</v>
      </c>
      <c r="L5" s="30" t="s">
        <v>17</v>
      </c>
      <c r="M5" s="30" t="s">
        <v>17</v>
      </c>
      <c r="N5" s="30"/>
      <c r="O5" s="30" t="s">
        <v>17</v>
      </c>
      <c r="P5" s="30" t="s">
        <v>17</v>
      </c>
      <c r="Q5" s="30" t="s">
        <v>17</v>
      </c>
      <c r="R5" s="30" t="s">
        <v>17</v>
      </c>
      <c r="S5" s="30"/>
      <c r="T5" s="30"/>
      <c r="U5" s="30"/>
      <c r="V5" s="30"/>
      <c r="W5" s="30" t="s">
        <v>17</v>
      </c>
      <c r="X5" s="30"/>
      <c r="Y5" s="30"/>
      <c r="Z5" s="30" t="s">
        <v>17</v>
      </c>
      <c r="AA5" s="30"/>
      <c r="AB5" s="5">
        <f t="shared" si="0"/>
        <v>11</v>
      </c>
    </row>
    <row r="6" spans="1:28" ht="60" x14ac:dyDescent="0.25">
      <c r="A6" s="44" t="s">
        <v>54</v>
      </c>
      <c r="B6" s="19" t="s">
        <v>58</v>
      </c>
      <c r="C6" s="30"/>
      <c r="D6" s="30"/>
      <c r="E6" s="30"/>
      <c r="F6" s="30"/>
      <c r="G6" s="30"/>
      <c r="H6" s="30"/>
      <c r="I6" s="30" t="s">
        <v>17</v>
      </c>
      <c r="J6" s="30"/>
      <c r="K6" s="30" t="s">
        <v>17</v>
      </c>
      <c r="L6" s="30" t="s">
        <v>17</v>
      </c>
      <c r="M6" s="30"/>
      <c r="N6" s="30" t="s">
        <v>17</v>
      </c>
      <c r="O6" s="30"/>
      <c r="P6" s="30"/>
      <c r="Q6" s="30"/>
      <c r="R6" s="30"/>
      <c r="S6" s="30" t="s">
        <v>17</v>
      </c>
      <c r="T6" s="30"/>
      <c r="U6" s="30"/>
      <c r="V6" s="30"/>
      <c r="W6" s="30"/>
      <c r="X6" s="30"/>
      <c r="Y6" s="30"/>
      <c r="Z6" s="30" t="s">
        <v>17</v>
      </c>
      <c r="AA6" s="30"/>
      <c r="AB6" s="5">
        <f t="shared" si="0"/>
        <v>6</v>
      </c>
    </row>
    <row r="7" spans="1:28" ht="75" x14ac:dyDescent="0.25">
      <c r="A7" s="45"/>
      <c r="B7" s="19" t="s">
        <v>59</v>
      </c>
      <c r="C7" s="30"/>
      <c r="D7" s="30"/>
      <c r="E7" s="30"/>
      <c r="F7" s="30"/>
      <c r="G7" s="30"/>
      <c r="H7" s="30"/>
      <c r="I7" s="30" t="s">
        <v>17</v>
      </c>
      <c r="J7" s="30"/>
      <c r="K7" s="30" t="s">
        <v>17</v>
      </c>
      <c r="L7" s="30" t="s">
        <v>17</v>
      </c>
      <c r="M7" s="30"/>
      <c r="N7" s="30" t="s">
        <v>17</v>
      </c>
      <c r="O7" s="30"/>
      <c r="P7" s="30"/>
      <c r="Q7" s="30"/>
      <c r="R7" s="30"/>
      <c r="S7" s="30" t="s">
        <v>17</v>
      </c>
      <c r="T7" s="30"/>
      <c r="U7" s="30"/>
      <c r="V7" s="30"/>
      <c r="W7" s="30"/>
      <c r="X7" s="30"/>
      <c r="Y7" s="30"/>
      <c r="Z7" s="30" t="s">
        <v>17</v>
      </c>
      <c r="AA7" s="30"/>
      <c r="AB7" s="5">
        <f t="shared" si="0"/>
        <v>6</v>
      </c>
    </row>
    <row r="8" spans="1:28" ht="75" x14ac:dyDescent="0.25">
      <c r="A8" s="45"/>
      <c r="B8" s="19" t="s">
        <v>92</v>
      </c>
      <c r="C8" s="30"/>
      <c r="D8" s="30"/>
      <c r="E8" s="30"/>
      <c r="F8" s="30"/>
      <c r="G8" s="30"/>
      <c r="H8" s="30"/>
      <c r="I8" s="30" t="s">
        <v>17</v>
      </c>
      <c r="J8" s="30"/>
      <c r="K8" s="30" t="s">
        <v>17</v>
      </c>
      <c r="L8" s="30" t="s">
        <v>17</v>
      </c>
      <c r="M8" s="30"/>
      <c r="N8" s="30" t="s">
        <v>17</v>
      </c>
      <c r="O8" s="30"/>
      <c r="P8" s="30"/>
      <c r="Q8" s="30"/>
      <c r="R8" s="30"/>
      <c r="S8" s="30" t="s">
        <v>17</v>
      </c>
      <c r="T8" s="30"/>
      <c r="U8" s="30"/>
      <c r="V8" s="30"/>
      <c r="W8" s="30"/>
      <c r="X8" s="30"/>
      <c r="Y8" s="30"/>
      <c r="Z8" s="30" t="s">
        <v>17</v>
      </c>
      <c r="AA8" s="30"/>
      <c r="AB8" s="5">
        <f t="shared" si="0"/>
        <v>6</v>
      </c>
    </row>
    <row r="9" spans="1:28" ht="105" x14ac:dyDescent="0.25">
      <c r="A9" s="48" t="s">
        <v>55</v>
      </c>
      <c r="B9" s="19" t="s">
        <v>60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 t="s">
        <v>17</v>
      </c>
      <c r="O9" s="30"/>
      <c r="P9" s="30"/>
      <c r="Q9" s="30"/>
      <c r="R9" s="30"/>
      <c r="S9" s="30"/>
      <c r="T9" s="30"/>
      <c r="U9" s="30" t="s">
        <v>17</v>
      </c>
      <c r="V9" s="30"/>
      <c r="W9" s="30" t="s">
        <v>17</v>
      </c>
      <c r="X9" s="30"/>
      <c r="Y9" s="30"/>
      <c r="Z9" s="30" t="s">
        <v>17</v>
      </c>
      <c r="AA9" s="30" t="s">
        <v>17</v>
      </c>
      <c r="AB9" s="5">
        <f t="shared" si="0"/>
        <v>5</v>
      </c>
    </row>
    <row r="10" spans="1:28" ht="90" x14ac:dyDescent="0.25">
      <c r="A10" s="49"/>
      <c r="B10" s="19" t="s">
        <v>61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 t="s">
        <v>17</v>
      </c>
      <c r="O10" s="30"/>
      <c r="P10" s="30"/>
      <c r="Q10" s="30"/>
      <c r="R10" s="30"/>
      <c r="S10" s="30"/>
      <c r="T10" s="30"/>
      <c r="U10" s="30" t="s">
        <v>17</v>
      </c>
      <c r="V10" s="30"/>
      <c r="W10" s="30" t="s">
        <v>17</v>
      </c>
      <c r="X10" s="30"/>
      <c r="Y10" s="30"/>
      <c r="Z10" s="30" t="s">
        <v>17</v>
      </c>
      <c r="AA10" s="30" t="s">
        <v>17</v>
      </c>
      <c r="AB10" s="5">
        <f t="shared" si="0"/>
        <v>5</v>
      </c>
    </row>
    <row r="11" spans="1:28" ht="85.5" customHeight="1" x14ac:dyDescent="0.25">
      <c r="A11" s="50"/>
      <c r="B11" s="19" t="s">
        <v>62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 t="s">
        <v>17</v>
      </c>
      <c r="V11" s="30"/>
      <c r="W11" s="30" t="s">
        <v>17</v>
      </c>
      <c r="X11" s="30"/>
      <c r="Y11" s="30"/>
      <c r="Z11" s="30" t="s">
        <v>17</v>
      </c>
      <c r="AA11" s="30" t="s">
        <v>17</v>
      </c>
      <c r="AB11" s="5">
        <f t="shared" si="0"/>
        <v>4</v>
      </c>
    </row>
    <row r="12" spans="1:28" ht="45" x14ac:dyDescent="0.25">
      <c r="A12" s="44" t="s">
        <v>73</v>
      </c>
      <c r="B12" s="19" t="s">
        <v>63</v>
      </c>
      <c r="C12" s="30"/>
      <c r="D12" s="30"/>
      <c r="E12" s="30"/>
      <c r="F12" s="30"/>
      <c r="G12" s="30"/>
      <c r="H12" s="30"/>
      <c r="I12" s="30"/>
      <c r="J12" s="30"/>
      <c r="K12" s="30" t="s">
        <v>17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 t="s">
        <v>17</v>
      </c>
      <c r="X12" s="30"/>
      <c r="Y12" s="30"/>
      <c r="Z12" s="30"/>
      <c r="AA12" s="30"/>
      <c r="AB12" s="5">
        <f t="shared" si="0"/>
        <v>2</v>
      </c>
    </row>
    <row r="13" spans="1:28" ht="60" x14ac:dyDescent="0.25">
      <c r="A13" s="45"/>
      <c r="B13" s="19" t="s">
        <v>64</v>
      </c>
      <c r="C13" s="30"/>
      <c r="D13" s="30"/>
      <c r="E13" s="30"/>
      <c r="F13" s="30"/>
      <c r="G13" s="30"/>
      <c r="H13" s="30"/>
      <c r="I13" s="30"/>
      <c r="J13" s="30"/>
      <c r="K13" s="30" t="s">
        <v>17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 t="s">
        <v>17</v>
      </c>
      <c r="X13" s="30"/>
      <c r="Y13" s="30"/>
      <c r="Z13" s="30"/>
      <c r="AA13" s="30"/>
      <c r="AB13" s="5">
        <f t="shared" si="0"/>
        <v>2</v>
      </c>
    </row>
    <row r="14" spans="1:28" ht="45" x14ac:dyDescent="0.25">
      <c r="A14" s="45"/>
      <c r="B14" s="19" t="s">
        <v>85</v>
      </c>
      <c r="C14" s="30"/>
      <c r="D14" s="30"/>
      <c r="E14" s="30"/>
      <c r="F14" s="30"/>
      <c r="G14" s="30"/>
      <c r="H14" s="30"/>
      <c r="I14" s="30"/>
      <c r="J14" s="30"/>
      <c r="K14" s="30" t="s">
        <v>17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 t="s">
        <v>17</v>
      </c>
      <c r="X14" s="30"/>
      <c r="Y14" s="30"/>
      <c r="Z14" s="30"/>
      <c r="AA14" s="30"/>
      <c r="AB14" s="5">
        <f t="shared" si="0"/>
        <v>2</v>
      </c>
    </row>
    <row r="15" spans="1:28" ht="60" x14ac:dyDescent="0.25">
      <c r="A15" s="44" t="s">
        <v>185</v>
      </c>
      <c r="B15" s="19" t="s">
        <v>65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 t="s">
        <v>17</v>
      </c>
      <c r="T15" s="30" t="s">
        <v>17</v>
      </c>
      <c r="U15" s="30" t="s">
        <v>17</v>
      </c>
      <c r="V15" s="30"/>
      <c r="W15" s="30" t="s">
        <v>17</v>
      </c>
      <c r="X15" s="30"/>
      <c r="Y15" s="30"/>
      <c r="Z15" s="30"/>
      <c r="AA15" s="30"/>
      <c r="AB15" s="5">
        <f t="shared" si="0"/>
        <v>4</v>
      </c>
    </row>
    <row r="16" spans="1:28" ht="45" x14ac:dyDescent="0.25">
      <c r="A16" s="45"/>
      <c r="B16" s="19" t="s">
        <v>66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 t="s">
        <v>17</v>
      </c>
      <c r="T16" s="30" t="s">
        <v>17</v>
      </c>
      <c r="U16" s="30" t="s">
        <v>17</v>
      </c>
      <c r="V16" s="30"/>
      <c r="W16" s="30" t="s">
        <v>17</v>
      </c>
      <c r="X16" s="30"/>
      <c r="Y16" s="30"/>
      <c r="Z16" s="30"/>
      <c r="AA16" s="30"/>
      <c r="AB16" s="5">
        <f t="shared" si="0"/>
        <v>4</v>
      </c>
    </row>
    <row r="17" spans="1:28" ht="45" x14ac:dyDescent="0.25">
      <c r="A17" s="46"/>
      <c r="B17" s="19" t="s">
        <v>67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 t="s">
        <v>17</v>
      </c>
      <c r="T17" s="30" t="s">
        <v>17</v>
      </c>
      <c r="U17" s="30" t="s">
        <v>17</v>
      </c>
      <c r="V17" s="30"/>
      <c r="W17" s="30" t="s">
        <v>17</v>
      </c>
      <c r="X17" s="30"/>
      <c r="Y17" s="30"/>
      <c r="Z17" s="30"/>
      <c r="AA17" s="30"/>
      <c r="AB17" s="5">
        <f t="shared" si="0"/>
        <v>4</v>
      </c>
    </row>
    <row r="18" spans="1:28" ht="75" x14ac:dyDescent="0.25">
      <c r="A18" s="44" t="s">
        <v>74</v>
      </c>
      <c r="B18" s="19" t="s">
        <v>75</v>
      </c>
      <c r="C18" s="30"/>
      <c r="D18" s="30"/>
      <c r="E18" s="30"/>
      <c r="F18" s="30"/>
      <c r="G18" s="30"/>
      <c r="H18" s="30"/>
      <c r="I18" s="30"/>
      <c r="J18" s="30"/>
      <c r="K18" s="30"/>
      <c r="L18" s="30" t="s">
        <v>17</v>
      </c>
      <c r="M18" s="30"/>
      <c r="N18" s="30"/>
      <c r="O18" s="30"/>
      <c r="P18" s="30" t="s">
        <v>17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5">
        <f t="shared" si="0"/>
        <v>2</v>
      </c>
    </row>
    <row r="19" spans="1:28" ht="105" x14ac:dyDescent="0.25">
      <c r="A19" s="45"/>
      <c r="B19" s="19" t="s">
        <v>76</v>
      </c>
      <c r="C19" s="30"/>
      <c r="D19" s="30"/>
      <c r="E19" s="30"/>
      <c r="F19" s="30"/>
      <c r="G19" s="30"/>
      <c r="H19" s="30"/>
      <c r="I19" s="30"/>
      <c r="J19" s="30"/>
      <c r="K19" s="30"/>
      <c r="L19" s="30" t="s">
        <v>17</v>
      </c>
      <c r="M19" s="30"/>
      <c r="N19" s="30"/>
      <c r="O19" s="30"/>
      <c r="P19" s="30" t="s">
        <v>17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5">
        <f t="shared" si="0"/>
        <v>2</v>
      </c>
    </row>
    <row r="20" spans="1:28" ht="45" x14ac:dyDescent="0.25">
      <c r="A20" s="46"/>
      <c r="B20" s="19" t="s">
        <v>77</v>
      </c>
      <c r="C20" s="30"/>
      <c r="D20" s="30"/>
      <c r="E20" s="30"/>
      <c r="F20" s="30"/>
      <c r="G20" s="30"/>
      <c r="H20" s="30"/>
      <c r="I20" s="30"/>
      <c r="J20" s="30"/>
      <c r="K20" s="30"/>
      <c r="L20" s="30" t="s">
        <v>17</v>
      </c>
      <c r="M20" s="30"/>
      <c r="N20" s="30"/>
      <c r="O20" s="30"/>
      <c r="P20" s="30" t="s">
        <v>17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5">
        <f t="shared" si="0"/>
        <v>2</v>
      </c>
    </row>
    <row r="21" spans="1:28" ht="45" x14ac:dyDescent="0.25">
      <c r="A21" s="47" t="s">
        <v>186</v>
      </c>
      <c r="B21" s="19" t="s">
        <v>78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 t="s">
        <v>17</v>
      </c>
      <c r="V21" s="30"/>
      <c r="W21" s="30" t="s">
        <v>17</v>
      </c>
      <c r="X21" s="30"/>
      <c r="Y21" s="30"/>
      <c r="Z21" s="30"/>
      <c r="AA21" s="30"/>
      <c r="AB21" s="5">
        <f t="shared" si="0"/>
        <v>2</v>
      </c>
    </row>
    <row r="22" spans="1:28" ht="45" x14ac:dyDescent="0.25">
      <c r="A22" s="47"/>
      <c r="B22" s="19" t="s">
        <v>79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 t="s">
        <v>17</v>
      </c>
      <c r="V22" s="30"/>
      <c r="W22" s="30" t="s">
        <v>17</v>
      </c>
      <c r="X22" s="30"/>
      <c r="Y22" s="30"/>
      <c r="Z22" s="30"/>
      <c r="AA22" s="30"/>
      <c r="AB22" s="5">
        <f t="shared" si="0"/>
        <v>2</v>
      </c>
    </row>
    <row r="23" spans="1:28" ht="60" x14ac:dyDescent="0.25">
      <c r="A23" s="47"/>
      <c r="B23" s="19" t="s">
        <v>80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 t="s">
        <v>17</v>
      </c>
      <c r="V23" s="30"/>
      <c r="W23" s="30" t="s">
        <v>17</v>
      </c>
      <c r="X23" s="30"/>
      <c r="Y23" s="30"/>
      <c r="Z23" s="30"/>
      <c r="AA23" s="30"/>
      <c r="AB23" s="5">
        <f t="shared" si="0"/>
        <v>2</v>
      </c>
    </row>
    <row r="24" spans="1:28" ht="105" x14ac:dyDescent="0.25">
      <c r="A24" s="44" t="s">
        <v>187</v>
      </c>
      <c r="B24" s="19" t="s">
        <v>81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 t="s">
        <v>17</v>
      </c>
      <c r="W24" s="30"/>
      <c r="X24" s="30"/>
      <c r="Y24" s="30"/>
      <c r="Z24" s="30"/>
      <c r="AA24" s="30"/>
      <c r="AB24" s="5">
        <f t="shared" si="0"/>
        <v>1</v>
      </c>
    </row>
    <row r="25" spans="1:28" ht="45" x14ac:dyDescent="0.25">
      <c r="A25" s="45"/>
      <c r="B25" s="19" t="s">
        <v>82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 t="s">
        <v>17</v>
      </c>
      <c r="W25" s="30"/>
      <c r="X25" s="30"/>
      <c r="Y25" s="30"/>
      <c r="Z25" s="30"/>
      <c r="AA25" s="30"/>
      <c r="AB25" s="5">
        <f t="shared" si="0"/>
        <v>1</v>
      </c>
    </row>
    <row r="26" spans="1:28" ht="30" x14ac:dyDescent="0.25">
      <c r="A26" s="46"/>
      <c r="B26" s="19" t="s">
        <v>86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 t="s">
        <v>17</v>
      </c>
      <c r="W26" s="30"/>
      <c r="X26" s="30"/>
      <c r="Y26" s="30"/>
      <c r="Z26" s="30"/>
      <c r="AA26" s="30"/>
      <c r="AB26" s="5">
        <f t="shared" si="0"/>
        <v>1</v>
      </c>
    </row>
    <row r="27" spans="1:28" x14ac:dyDescent="0.25">
      <c r="A27" s="20"/>
      <c r="B27" s="2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6"/>
    </row>
    <row r="28" spans="1:28" x14ac:dyDescent="0.25">
      <c r="C28" s="5">
        <f t="shared" ref="C28:AA28" si="1">COUNTIF(C3:C26,"+")</f>
        <v>0</v>
      </c>
      <c r="D28" s="5">
        <f t="shared" si="1"/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  <c r="H28" s="5">
        <f t="shared" si="1"/>
        <v>0</v>
      </c>
      <c r="I28" s="5">
        <f t="shared" si="1"/>
        <v>6</v>
      </c>
      <c r="J28" s="5">
        <f t="shared" si="1"/>
        <v>3</v>
      </c>
      <c r="K28" s="5">
        <f t="shared" si="1"/>
        <v>9</v>
      </c>
      <c r="L28" s="5">
        <f t="shared" si="1"/>
        <v>9</v>
      </c>
      <c r="M28" s="5">
        <f t="shared" si="1"/>
        <v>3</v>
      </c>
      <c r="N28" s="5">
        <f t="shared" si="1"/>
        <v>5</v>
      </c>
      <c r="O28" s="5">
        <f t="shared" si="1"/>
        <v>3</v>
      </c>
      <c r="P28" s="5">
        <f t="shared" si="1"/>
        <v>6</v>
      </c>
      <c r="Q28" s="5">
        <f t="shared" si="1"/>
        <v>3</v>
      </c>
      <c r="R28" s="5">
        <f t="shared" si="1"/>
        <v>3</v>
      </c>
      <c r="S28" s="5">
        <f t="shared" si="1"/>
        <v>6</v>
      </c>
      <c r="T28" s="5">
        <f t="shared" si="1"/>
        <v>3</v>
      </c>
      <c r="U28" s="5">
        <f t="shared" si="1"/>
        <v>9</v>
      </c>
      <c r="V28" s="5">
        <f t="shared" si="1"/>
        <v>3</v>
      </c>
      <c r="W28" s="5">
        <f t="shared" si="1"/>
        <v>15</v>
      </c>
      <c r="X28" s="5">
        <f t="shared" si="1"/>
        <v>0</v>
      </c>
      <c r="Y28" s="5">
        <f t="shared" si="1"/>
        <v>0</v>
      </c>
      <c r="Z28" s="5">
        <f t="shared" si="1"/>
        <v>9</v>
      </c>
      <c r="AA28" s="5">
        <f t="shared" si="1"/>
        <v>3</v>
      </c>
    </row>
  </sheetData>
  <autoFilter ref="A2:AD26"/>
  <mergeCells count="9">
    <mergeCell ref="A1:AA1"/>
    <mergeCell ref="A18:A20"/>
    <mergeCell ref="A21:A23"/>
    <mergeCell ref="A24:A26"/>
    <mergeCell ref="A3:A5"/>
    <mergeCell ref="A6:A8"/>
    <mergeCell ref="A9:A11"/>
    <mergeCell ref="A12:A14"/>
    <mergeCell ref="A15:A17"/>
  </mergeCells>
  <pageMargins left="0.2" right="0.19" top="0.32" bottom="0.2" header="0.31496062992125984" footer="0.16"/>
  <pageSetup paperSize="9" scale="30" fitToHeight="8" orientation="landscape" r:id="rId1"/>
  <rowBreaks count="1" manualBreakCount="1">
    <brk id="26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view="pageBreakPreview" zoomScale="60" zoomScaleNormal="85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R27" sqref="R27"/>
    </sheetView>
  </sheetViews>
  <sheetFormatPr defaultColWidth="9.140625" defaultRowHeight="15" x14ac:dyDescent="0.25"/>
  <cols>
    <col min="1" max="1" width="20.28515625" style="13" customWidth="1"/>
    <col min="2" max="2" width="38.140625" style="13" customWidth="1"/>
    <col min="3" max="3" width="5" style="12" customWidth="1"/>
    <col min="4" max="4" width="11.5703125" style="12" customWidth="1"/>
    <col min="5" max="5" width="5" style="12" customWidth="1"/>
    <col min="6" max="6" width="9.5703125" style="12" customWidth="1"/>
    <col min="7" max="7" width="10.140625" style="12" customWidth="1"/>
    <col min="8" max="19" width="8.7109375" style="12" customWidth="1"/>
    <col min="20" max="20" width="12.5703125" style="12" customWidth="1"/>
    <col min="21" max="21" width="9.42578125" style="12" customWidth="1"/>
    <col min="22" max="22" width="7.28515625" style="12" customWidth="1"/>
    <col min="23" max="23" width="6.28515625" style="12" customWidth="1"/>
    <col min="24" max="24" width="5.42578125" style="12" customWidth="1"/>
    <col min="25" max="25" width="3.85546875" style="12" customWidth="1"/>
    <col min="26" max="26" width="8.42578125" style="12" customWidth="1"/>
    <col min="27" max="27" width="10.140625" style="12" customWidth="1"/>
    <col min="28" max="28" width="7" style="12" customWidth="1"/>
    <col min="29" max="29" width="8.5703125" style="12" customWidth="1"/>
    <col min="30" max="31" width="3.7109375" style="12" hidden="1" customWidth="1"/>
    <col min="32" max="32" width="7.28515625" style="12" bestFit="1" customWidth="1"/>
    <col min="33" max="33" width="6.85546875" style="12" bestFit="1" customWidth="1"/>
    <col min="34" max="40" width="3.85546875" style="12" bestFit="1" customWidth="1"/>
    <col min="41" max="41" width="9.85546875" style="12" bestFit="1" customWidth="1"/>
    <col min="42" max="43" width="3.85546875" style="12" bestFit="1" customWidth="1"/>
    <col min="44" max="52" width="3.85546875" style="13" bestFit="1" customWidth="1"/>
    <col min="53" max="16384" width="9.140625" style="13"/>
  </cols>
  <sheetData>
    <row r="1" spans="1:43" ht="48.75" customHeight="1" x14ac:dyDescent="0.25">
      <c r="A1" s="53" t="s">
        <v>183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11"/>
      <c r="AE1" s="11"/>
      <c r="AF1" s="11"/>
    </row>
    <row r="2" spans="1:43" ht="216" customHeight="1" x14ac:dyDescent="0.25">
      <c r="A2" s="2" t="s">
        <v>19</v>
      </c>
      <c r="B2" s="2" t="s">
        <v>9</v>
      </c>
      <c r="C2" s="27" t="s">
        <v>27</v>
      </c>
      <c r="D2" s="27" t="s">
        <v>71</v>
      </c>
      <c r="E2" s="27" t="s">
        <v>20</v>
      </c>
      <c r="F2" s="27" t="s">
        <v>22</v>
      </c>
      <c r="G2" s="27" t="s">
        <v>34</v>
      </c>
      <c r="H2" s="27" t="s">
        <v>155</v>
      </c>
      <c r="I2" s="27" t="s">
        <v>36</v>
      </c>
      <c r="J2" s="27" t="s">
        <v>43</v>
      </c>
      <c r="K2" s="27" t="s">
        <v>28</v>
      </c>
      <c r="L2" s="27" t="s">
        <v>70</v>
      </c>
      <c r="M2" s="27" t="s">
        <v>38</v>
      </c>
      <c r="N2" s="27" t="s">
        <v>32</v>
      </c>
      <c r="O2" s="27" t="s">
        <v>46</v>
      </c>
      <c r="P2" s="27" t="s">
        <v>45</v>
      </c>
      <c r="Q2" s="27" t="s">
        <v>39</v>
      </c>
      <c r="R2" s="27" t="s">
        <v>156</v>
      </c>
      <c r="S2" s="27" t="s">
        <v>42</v>
      </c>
      <c r="T2" s="27" t="s">
        <v>48</v>
      </c>
      <c r="U2" s="22" t="s">
        <v>18</v>
      </c>
      <c r="V2" s="22" t="s">
        <v>157</v>
      </c>
      <c r="W2" s="22" t="s">
        <v>158</v>
      </c>
      <c r="X2" s="22" t="s">
        <v>35</v>
      </c>
      <c r="Y2" s="22" t="s">
        <v>180</v>
      </c>
      <c r="Z2" s="22" t="s">
        <v>47</v>
      </c>
      <c r="AA2" s="22" t="s">
        <v>40</v>
      </c>
      <c r="AB2" s="27" t="s">
        <v>50</v>
      </c>
      <c r="AC2" s="27" t="s">
        <v>51</v>
      </c>
      <c r="AD2" s="25" t="s">
        <v>24</v>
      </c>
      <c r="AE2" s="25" t="s">
        <v>23</v>
      </c>
      <c r="AF2" s="24" t="s">
        <v>182</v>
      </c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ht="90" x14ac:dyDescent="0.25">
      <c r="A3" s="52" t="s">
        <v>141</v>
      </c>
      <c r="B3" s="14" t="s">
        <v>144</v>
      </c>
      <c r="C3" s="34"/>
      <c r="D3" s="34"/>
      <c r="E3" s="34"/>
      <c r="F3" s="34"/>
      <c r="G3" s="34"/>
      <c r="H3" s="34"/>
      <c r="I3" s="34" t="s">
        <v>17</v>
      </c>
      <c r="J3" s="34"/>
      <c r="K3" s="34"/>
      <c r="L3" s="34"/>
      <c r="M3" s="34"/>
      <c r="N3" s="34" t="s">
        <v>17</v>
      </c>
      <c r="O3" s="34"/>
      <c r="P3" s="34" t="s">
        <v>17</v>
      </c>
      <c r="Q3" s="34"/>
      <c r="R3" s="34" t="s">
        <v>17</v>
      </c>
      <c r="S3" s="34"/>
      <c r="T3" s="34" t="s">
        <v>17</v>
      </c>
      <c r="U3" s="37"/>
      <c r="V3" s="37"/>
      <c r="W3" s="37"/>
      <c r="X3" s="37"/>
      <c r="Y3" s="37"/>
      <c r="Z3" s="37"/>
      <c r="AA3" s="37"/>
      <c r="AB3" s="34"/>
      <c r="AC3" s="34"/>
      <c r="AD3" s="3"/>
      <c r="AE3" s="3"/>
      <c r="AF3" s="3">
        <f>COUNTIF(C3:AC3,"+")</f>
        <v>5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43" ht="105" x14ac:dyDescent="0.25">
      <c r="A4" s="52"/>
      <c r="B4" s="14" t="s">
        <v>145</v>
      </c>
      <c r="C4" s="34"/>
      <c r="D4" s="34"/>
      <c r="E4" s="34"/>
      <c r="F4" s="34"/>
      <c r="G4" s="34"/>
      <c r="H4" s="34"/>
      <c r="I4" s="34" t="s">
        <v>17</v>
      </c>
      <c r="J4" s="34"/>
      <c r="K4" s="34"/>
      <c r="L4" s="34"/>
      <c r="M4" s="34"/>
      <c r="N4" s="34"/>
      <c r="O4" s="34"/>
      <c r="P4" s="34" t="s">
        <v>17</v>
      </c>
      <c r="Q4" s="34"/>
      <c r="R4" s="34"/>
      <c r="S4" s="34"/>
      <c r="T4" s="34" t="s">
        <v>17</v>
      </c>
      <c r="U4" s="37"/>
      <c r="V4" s="37"/>
      <c r="W4" s="37"/>
      <c r="X4" s="37"/>
      <c r="Y4" s="37"/>
      <c r="Z4" s="37"/>
      <c r="AA4" s="37"/>
      <c r="AB4" s="34"/>
      <c r="AC4" s="34"/>
      <c r="AD4" s="3"/>
      <c r="AE4" s="3"/>
      <c r="AF4" s="3">
        <f t="shared" ref="AF4:AF31" si="0">COUNTIF(C4:AC4,"+")</f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43" ht="90" x14ac:dyDescent="0.25">
      <c r="A5" s="52"/>
      <c r="B5" s="14" t="s">
        <v>166</v>
      </c>
      <c r="C5" s="34"/>
      <c r="D5" s="34"/>
      <c r="E5" s="34"/>
      <c r="F5" s="34"/>
      <c r="G5" s="34"/>
      <c r="H5" s="34"/>
      <c r="I5" s="34" t="s">
        <v>17</v>
      </c>
      <c r="J5" s="34"/>
      <c r="K5" s="34"/>
      <c r="L5" s="34"/>
      <c r="M5" s="34"/>
      <c r="N5" s="34"/>
      <c r="O5" s="34"/>
      <c r="P5" s="34" t="s">
        <v>17</v>
      </c>
      <c r="Q5" s="34"/>
      <c r="R5" s="34"/>
      <c r="S5" s="34"/>
      <c r="T5" s="34" t="s">
        <v>17</v>
      </c>
      <c r="U5" s="37"/>
      <c r="V5" s="37"/>
      <c r="W5" s="37"/>
      <c r="X5" s="37"/>
      <c r="Y5" s="37"/>
      <c r="Z5" s="37"/>
      <c r="AA5" s="37"/>
      <c r="AB5" s="34"/>
      <c r="AC5" s="34"/>
      <c r="AD5" s="3"/>
      <c r="AE5" s="3"/>
      <c r="AF5" s="3">
        <f t="shared" si="0"/>
        <v>3</v>
      </c>
    </row>
    <row r="6" spans="1:43" ht="75" x14ac:dyDescent="0.25">
      <c r="A6" s="52"/>
      <c r="B6" s="14" t="s">
        <v>146</v>
      </c>
      <c r="C6" s="34"/>
      <c r="D6" s="34"/>
      <c r="E6" s="34"/>
      <c r="F6" s="34"/>
      <c r="G6" s="34"/>
      <c r="H6" s="34"/>
      <c r="I6" s="34" t="s">
        <v>17</v>
      </c>
      <c r="J6" s="34"/>
      <c r="K6" s="34"/>
      <c r="L6" s="34"/>
      <c r="M6" s="34"/>
      <c r="N6" s="34"/>
      <c r="O6" s="34"/>
      <c r="P6" s="34" t="s">
        <v>17</v>
      </c>
      <c r="Q6" s="34"/>
      <c r="R6" s="34"/>
      <c r="S6" s="34"/>
      <c r="T6" s="34" t="s">
        <v>17</v>
      </c>
      <c r="U6" s="37"/>
      <c r="V6" s="37"/>
      <c r="W6" s="37"/>
      <c r="X6" s="37"/>
      <c r="Y6" s="37"/>
      <c r="Z6" s="37"/>
      <c r="AA6" s="37"/>
      <c r="AB6" s="34"/>
      <c r="AC6" s="34"/>
      <c r="AD6" s="3"/>
      <c r="AE6" s="3"/>
      <c r="AF6" s="3">
        <f t="shared" si="0"/>
        <v>3</v>
      </c>
    </row>
    <row r="7" spans="1:43" ht="135" x14ac:dyDescent="0.25">
      <c r="A7" s="52"/>
      <c r="B7" s="14" t="s">
        <v>161</v>
      </c>
      <c r="C7" s="34"/>
      <c r="D7" s="34"/>
      <c r="E7" s="34"/>
      <c r="F7" s="34"/>
      <c r="G7" s="34"/>
      <c r="H7" s="34"/>
      <c r="I7" s="34" t="s">
        <v>17</v>
      </c>
      <c r="J7" s="34"/>
      <c r="K7" s="34"/>
      <c r="L7" s="34"/>
      <c r="M7" s="34"/>
      <c r="N7" s="34"/>
      <c r="O7" s="34"/>
      <c r="P7" s="34" t="s">
        <v>17</v>
      </c>
      <c r="Q7" s="34"/>
      <c r="R7" s="34"/>
      <c r="S7" s="34"/>
      <c r="T7" s="34" t="s">
        <v>17</v>
      </c>
      <c r="U7" s="37"/>
      <c r="V7" s="37"/>
      <c r="W7" s="37"/>
      <c r="X7" s="37"/>
      <c r="Y7" s="37"/>
      <c r="Z7" s="37"/>
      <c r="AA7" s="37"/>
      <c r="AB7" s="34"/>
      <c r="AC7" s="34"/>
      <c r="AD7" s="3"/>
      <c r="AE7" s="3"/>
      <c r="AF7" s="3">
        <f t="shared" si="0"/>
        <v>3</v>
      </c>
    </row>
    <row r="8" spans="1:43" ht="90" x14ac:dyDescent="0.25">
      <c r="A8" s="51" t="s">
        <v>184</v>
      </c>
      <c r="B8" s="14" t="s">
        <v>162</v>
      </c>
      <c r="C8" s="34"/>
      <c r="D8" s="34"/>
      <c r="E8" s="34"/>
      <c r="F8" s="34"/>
      <c r="G8" s="34"/>
      <c r="H8" s="34"/>
      <c r="I8" s="34" t="s">
        <v>17</v>
      </c>
      <c r="J8" s="34" t="s">
        <v>17</v>
      </c>
      <c r="K8" s="34"/>
      <c r="L8" s="34"/>
      <c r="M8" s="34"/>
      <c r="N8" s="34"/>
      <c r="O8" s="34"/>
      <c r="P8" s="34" t="s">
        <v>17</v>
      </c>
      <c r="Q8" s="34" t="s">
        <v>17</v>
      </c>
      <c r="R8" s="34" t="s">
        <v>17</v>
      </c>
      <c r="S8" s="34"/>
      <c r="T8" s="34" t="s">
        <v>17</v>
      </c>
      <c r="U8" s="37"/>
      <c r="V8" s="37"/>
      <c r="W8" s="37"/>
      <c r="X8" s="37"/>
      <c r="Y8" s="37"/>
      <c r="Z8" s="37"/>
      <c r="AA8" s="37"/>
      <c r="AB8" s="34"/>
      <c r="AC8" s="34"/>
      <c r="AD8" s="3"/>
      <c r="AE8" s="3"/>
      <c r="AF8" s="3">
        <f t="shared" si="0"/>
        <v>6</v>
      </c>
    </row>
    <row r="9" spans="1:43" ht="30" x14ac:dyDescent="0.25">
      <c r="A9" s="51"/>
      <c r="B9" s="14" t="s">
        <v>147</v>
      </c>
      <c r="C9" s="34"/>
      <c r="D9" s="34"/>
      <c r="E9" s="34"/>
      <c r="F9" s="34"/>
      <c r="G9" s="34"/>
      <c r="H9" s="34"/>
      <c r="I9" s="34" t="s">
        <v>17</v>
      </c>
      <c r="J9" s="34" t="s">
        <v>17</v>
      </c>
      <c r="K9" s="34"/>
      <c r="L9" s="34"/>
      <c r="M9" s="34"/>
      <c r="N9" s="34"/>
      <c r="O9" s="34"/>
      <c r="P9" s="34" t="s">
        <v>17</v>
      </c>
      <c r="Q9" s="34"/>
      <c r="R9" s="34"/>
      <c r="S9" s="34"/>
      <c r="T9" s="34" t="s">
        <v>17</v>
      </c>
      <c r="U9" s="37"/>
      <c r="V9" s="37"/>
      <c r="W9" s="37"/>
      <c r="X9" s="37"/>
      <c r="Y9" s="37"/>
      <c r="Z9" s="37"/>
      <c r="AA9" s="37"/>
      <c r="AB9" s="34"/>
      <c r="AC9" s="34"/>
      <c r="AD9" s="3"/>
      <c r="AE9" s="3"/>
      <c r="AF9" s="3">
        <f t="shared" si="0"/>
        <v>4</v>
      </c>
    </row>
    <row r="10" spans="1:43" ht="60" x14ac:dyDescent="0.25">
      <c r="A10" s="51"/>
      <c r="B10" s="14" t="s">
        <v>148</v>
      </c>
      <c r="C10" s="34"/>
      <c r="D10" s="34"/>
      <c r="E10" s="34"/>
      <c r="F10" s="34"/>
      <c r="G10" s="34"/>
      <c r="H10" s="34"/>
      <c r="I10" s="34"/>
      <c r="J10" s="34" t="s">
        <v>17</v>
      </c>
      <c r="K10" s="34"/>
      <c r="L10" s="34"/>
      <c r="M10" s="34"/>
      <c r="N10" s="34"/>
      <c r="O10" s="34"/>
      <c r="P10" s="34" t="s">
        <v>17</v>
      </c>
      <c r="Q10" s="34"/>
      <c r="R10" s="34"/>
      <c r="S10" s="34"/>
      <c r="T10" s="34" t="s">
        <v>17</v>
      </c>
      <c r="U10" s="37"/>
      <c r="V10" s="37"/>
      <c r="W10" s="37"/>
      <c r="X10" s="37"/>
      <c r="Y10" s="37"/>
      <c r="Z10" s="37"/>
      <c r="AA10" s="37"/>
      <c r="AB10" s="34"/>
      <c r="AC10" s="34"/>
      <c r="AD10" s="3"/>
      <c r="AE10" s="3"/>
      <c r="AF10" s="3">
        <f t="shared" si="0"/>
        <v>3</v>
      </c>
    </row>
    <row r="11" spans="1:43" ht="75" x14ac:dyDescent="0.25">
      <c r="A11" s="51"/>
      <c r="B11" s="14" t="s">
        <v>167</v>
      </c>
      <c r="C11" s="34"/>
      <c r="D11" s="34"/>
      <c r="E11" s="34"/>
      <c r="F11" s="34"/>
      <c r="G11" s="34"/>
      <c r="H11" s="34"/>
      <c r="I11" s="34" t="s">
        <v>17</v>
      </c>
      <c r="J11" s="34" t="s">
        <v>17</v>
      </c>
      <c r="K11" s="34"/>
      <c r="L11" s="34" t="s">
        <v>17</v>
      </c>
      <c r="M11" s="34"/>
      <c r="N11" s="34"/>
      <c r="O11" s="34"/>
      <c r="P11" s="34" t="s">
        <v>17</v>
      </c>
      <c r="Q11" s="34" t="s">
        <v>17</v>
      </c>
      <c r="R11" s="34"/>
      <c r="S11" s="34"/>
      <c r="T11" s="34" t="s">
        <v>17</v>
      </c>
      <c r="U11" s="37"/>
      <c r="V11" s="37"/>
      <c r="W11" s="37"/>
      <c r="X11" s="37" t="s">
        <v>17</v>
      </c>
      <c r="Y11" s="37" t="s">
        <v>17</v>
      </c>
      <c r="Z11" s="37"/>
      <c r="AA11" s="37"/>
      <c r="AB11" s="34"/>
      <c r="AC11" s="34"/>
      <c r="AD11" s="3"/>
      <c r="AE11" s="3"/>
      <c r="AF11" s="3">
        <f t="shared" si="0"/>
        <v>8</v>
      </c>
    </row>
    <row r="12" spans="1:43" ht="75" x14ac:dyDescent="0.25">
      <c r="A12" s="51"/>
      <c r="B12" s="14" t="s">
        <v>168</v>
      </c>
      <c r="C12" s="34"/>
      <c r="D12" s="34"/>
      <c r="E12" s="34"/>
      <c r="F12" s="34"/>
      <c r="G12" s="34"/>
      <c r="H12" s="34"/>
      <c r="I12" s="34" t="s">
        <v>17</v>
      </c>
      <c r="J12" s="34"/>
      <c r="K12" s="34"/>
      <c r="L12" s="34"/>
      <c r="M12" s="34" t="s">
        <v>17</v>
      </c>
      <c r="N12" s="34"/>
      <c r="O12" s="34" t="s">
        <v>17</v>
      </c>
      <c r="P12" s="34" t="s">
        <v>17</v>
      </c>
      <c r="Q12" s="34"/>
      <c r="R12" s="34"/>
      <c r="S12" s="34"/>
      <c r="T12" s="34" t="s">
        <v>17</v>
      </c>
      <c r="U12" s="37"/>
      <c r="V12" s="37"/>
      <c r="W12" s="37"/>
      <c r="X12" s="37"/>
      <c r="Y12" s="37"/>
      <c r="Z12" s="37"/>
      <c r="AA12" s="37"/>
      <c r="AB12" s="34"/>
      <c r="AC12" s="34"/>
      <c r="AD12" s="3"/>
      <c r="AE12" s="3"/>
      <c r="AF12" s="3">
        <f t="shared" si="0"/>
        <v>5</v>
      </c>
    </row>
    <row r="13" spans="1:43" ht="75" x14ac:dyDescent="0.25">
      <c r="A13" s="51"/>
      <c r="B13" s="14" t="s">
        <v>169</v>
      </c>
      <c r="C13" s="34" t="s">
        <v>17</v>
      </c>
      <c r="D13" s="34" t="s">
        <v>17</v>
      </c>
      <c r="E13" s="34"/>
      <c r="F13" s="34"/>
      <c r="G13" s="34" t="s">
        <v>17</v>
      </c>
      <c r="H13" s="34" t="s">
        <v>17</v>
      </c>
      <c r="I13" s="34" t="s">
        <v>17</v>
      </c>
      <c r="J13" s="34" t="s">
        <v>17</v>
      </c>
      <c r="K13" s="34" t="s">
        <v>17</v>
      </c>
      <c r="L13" s="34"/>
      <c r="M13" s="34"/>
      <c r="N13" s="34"/>
      <c r="O13" s="34" t="s">
        <v>17</v>
      </c>
      <c r="P13" s="34" t="s">
        <v>17</v>
      </c>
      <c r="Q13" s="34"/>
      <c r="R13" s="34"/>
      <c r="S13" s="34" t="s">
        <v>17</v>
      </c>
      <c r="T13" s="34" t="s">
        <v>17</v>
      </c>
      <c r="U13" s="37"/>
      <c r="V13" s="37"/>
      <c r="W13" s="37"/>
      <c r="X13" s="37"/>
      <c r="Y13" s="37"/>
      <c r="Z13" s="37" t="s">
        <v>17</v>
      </c>
      <c r="AA13" s="37" t="s">
        <v>17</v>
      </c>
      <c r="AB13" s="34"/>
      <c r="AC13" s="34"/>
      <c r="AD13" s="3"/>
      <c r="AE13" s="3"/>
      <c r="AF13" s="3">
        <f t="shared" si="0"/>
        <v>13</v>
      </c>
    </row>
    <row r="14" spans="1:43" ht="75" x14ac:dyDescent="0.25">
      <c r="A14" s="51"/>
      <c r="B14" s="14" t="s">
        <v>171</v>
      </c>
      <c r="C14" s="34"/>
      <c r="D14" s="34"/>
      <c r="E14" s="34"/>
      <c r="F14" s="34" t="s">
        <v>17</v>
      </c>
      <c r="G14" s="34"/>
      <c r="H14" s="34"/>
      <c r="I14" s="34"/>
      <c r="J14" s="34"/>
      <c r="K14" s="34"/>
      <c r="L14" s="34"/>
      <c r="M14" s="34"/>
      <c r="N14" s="34"/>
      <c r="O14" s="34"/>
      <c r="P14" s="34" t="s">
        <v>17</v>
      </c>
      <c r="Q14" s="34"/>
      <c r="R14" s="34"/>
      <c r="S14" s="34"/>
      <c r="T14" s="34" t="s">
        <v>17</v>
      </c>
      <c r="U14" s="37"/>
      <c r="V14" s="37"/>
      <c r="W14" s="37"/>
      <c r="X14" s="37"/>
      <c r="Y14" s="37"/>
      <c r="Z14" s="37"/>
      <c r="AA14" s="37"/>
      <c r="AB14" s="34"/>
      <c r="AC14" s="34"/>
      <c r="AD14" s="3"/>
      <c r="AE14" s="3"/>
      <c r="AF14" s="3">
        <f t="shared" si="0"/>
        <v>3</v>
      </c>
    </row>
    <row r="15" spans="1:43" ht="60" x14ac:dyDescent="0.25">
      <c r="A15" s="51"/>
      <c r="B15" s="14" t="s">
        <v>149</v>
      </c>
      <c r="C15" s="34"/>
      <c r="D15" s="34"/>
      <c r="E15" s="34"/>
      <c r="F15" s="34"/>
      <c r="G15" s="34"/>
      <c r="H15" s="34"/>
      <c r="I15" s="34" t="s">
        <v>17</v>
      </c>
      <c r="J15" s="34" t="s">
        <v>17</v>
      </c>
      <c r="K15" s="34"/>
      <c r="L15" s="34"/>
      <c r="M15" s="34"/>
      <c r="N15" s="34"/>
      <c r="O15" s="34"/>
      <c r="P15" s="34" t="s">
        <v>17</v>
      </c>
      <c r="Q15" s="34"/>
      <c r="R15" s="34"/>
      <c r="S15" s="34"/>
      <c r="T15" s="34" t="s">
        <v>17</v>
      </c>
      <c r="U15" s="37"/>
      <c r="V15" s="37"/>
      <c r="W15" s="37"/>
      <c r="X15" s="37"/>
      <c r="Y15" s="37"/>
      <c r="Z15" s="37"/>
      <c r="AA15" s="37"/>
      <c r="AB15" s="34"/>
      <c r="AC15" s="34"/>
      <c r="AD15" s="3"/>
      <c r="AE15" s="3"/>
      <c r="AF15" s="3">
        <f t="shared" si="0"/>
        <v>4</v>
      </c>
    </row>
    <row r="16" spans="1:43" ht="60" x14ac:dyDescent="0.25">
      <c r="A16" s="51"/>
      <c r="B16" s="14" t="s">
        <v>150</v>
      </c>
      <c r="C16" s="34"/>
      <c r="D16" s="34"/>
      <c r="E16" s="34"/>
      <c r="F16" s="34"/>
      <c r="G16" s="34"/>
      <c r="H16" s="34"/>
      <c r="I16" s="34" t="s">
        <v>17</v>
      </c>
      <c r="J16" s="34"/>
      <c r="K16" s="34"/>
      <c r="L16" s="34"/>
      <c r="M16" s="34"/>
      <c r="N16" s="34"/>
      <c r="O16" s="34"/>
      <c r="P16" s="34" t="s">
        <v>17</v>
      </c>
      <c r="Q16" s="34"/>
      <c r="R16" s="34"/>
      <c r="S16" s="34"/>
      <c r="T16" s="34" t="s">
        <v>17</v>
      </c>
      <c r="U16" s="37"/>
      <c r="V16" s="37"/>
      <c r="W16" s="37"/>
      <c r="X16" s="37"/>
      <c r="Y16" s="37"/>
      <c r="Z16" s="37"/>
      <c r="AA16" s="37"/>
      <c r="AB16" s="34"/>
      <c r="AC16" s="34"/>
      <c r="AD16" s="3"/>
      <c r="AE16" s="3"/>
      <c r="AF16" s="3">
        <f t="shared" si="0"/>
        <v>3</v>
      </c>
    </row>
    <row r="17" spans="1:32" ht="60" x14ac:dyDescent="0.25">
      <c r="A17" s="52" t="s">
        <v>142</v>
      </c>
      <c r="B17" s="14" t="s">
        <v>151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 t="s">
        <v>17</v>
      </c>
      <c r="P17" s="34" t="s">
        <v>17</v>
      </c>
      <c r="Q17" s="34"/>
      <c r="R17" s="34"/>
      <c r="S17" s="34"/>
      <c r="T17" s="34" t="s">
        <v>17</v>
      </c>
      <c r="U17" s="37"/>
      <c r="V17" s="37"/>
      <c r="W17" s="37"/>
      <c r="X17" s="37"/>
      <c r="Y17" s="37"/>
      <c r="Z17" s="37"/>
      <c r="AA17" s="37"/>
      <c r="AB17" s="34" t="s">
        <v>17</v>
      </c>
      <c r="AC17" s="34"/>
      <c r="AD17" s="3"/>
      <c r="AE17" s="3"/>
      <c r="AF17" s="3">
        <f t="shared" si="0"/>
        <v>4</v>
      </c>
    </row>
    <row r="18" spans="1:32" ht="140.25" customHeight="1" x14ac:dyDescent="0.25">
      <c r="A18" s="52"/>
      <c r="B18" s="14" t="s">
        <v>163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 t="s">
        <v>17</v>
      </c>
      <c r="Q18" s="34"/>
      <c r="R18" s="34"/>
      <c r="S18" s="34"/>
      <c r="T18" s="34" t="s">
        <v>17</v>
      </c>
      <c r="U18" s="37"/>
      <c r="V18" s="37"/>
      <c r="W18" s="37"/>
      <c r="X18" s="37"/>
      <c r="Y18" s="37"/>
      <c r="Z18" s="37"/>
      <c r="AA18" s="37"/>
      <c r="AB18" s="34" t="s">
        <v>17</v>
      </c>
      <c r="AC18" s="34"/>
      <c r="AD18" s="3"/>
      <c r="AE18" s="3"/>
      <c r="AF18" s="3">
        <f t="shared" si="0"/>
        <v>3</v>
      </c>
    </row>
    <row r="19" spans="1:32" ht="105" x14ac:dyDescent="0.25">
      <c r="A19" s="52"/>
      <c r="B19" s="14" t="s">
        <v>170</v>
      </c>
      <c r="C19" s="34"/>
      <c r="D19" s="34"/>
      <c r="E19" s="34" t="s">
        <v>17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 t="s">
        <v>17</v>
      </c>
      <c r="Q19" s="34"/>
      <c r="R19" s="34"/>
      <c r="S19" s="34"/>
      <c r="T19" s="34" t="s">
        <v>17</v>
      </c>
      <c r="U19" s="37"/>
      <c r="V19" s="37"/>
      <c r="W19" s="37"/>
      <c r="X19" s="37"/>
      <c r="Y19" s="37"/>
      <c r="Z19" s="37"/>
      <c r="AA19" s="37"/>
      <c r="AB19" s="34" t="s">
        <v>17</v>
      </c>
      <c r="AC19" s="34"/>
      <c r="AD19" s="3"/>
      <c r="AE19" s="3"/>
      <c r="AF19" s="3">
        <f t="shared" si="0"/>
        <v>4</v>
      </c>
    </row>
    <row r="20" spans="1:32" ht="105" x14ac:dyDescent="0.25">
      <c r="A20" s="52"/>
      <c r="B20" s="14" t="s">
        <v>164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 t="s">
        <v>17</v>
      </c>
      <c r="Q20" s="34"/>
      <c r="R20" s="34"/>
      <c r="S20" s="34"/>
      <c r="T20" s="34" t="s">
        <v>17</v>
      </c>
      <c r="U20" s="37"/>
      <c r="V20" s="37"/>
      <c r="W20" s="37"/>
      <c r="X20" s="37"/>
      <c r="Y20" s="37"/>
      <c r="Z20" s="37"/>
      <c r="AA20" s="37"/>
      <c r="AB20" s="34" t="s">
        <v>17</v>
      </c>
      <c r="AC20" s="34"/>
      <c r="AD20" s="3"/>
      <c r="AE20" s="3"/>
      <c r="AF20" s="3">
        <f t="shared" si="0"/>
        <v>3</v>
      </c>
    </row>
    <row r="21" spans="1:32" ht="90" x14ac:dyDescent="0.25">
      <c r="A21" s="52"/>
      <c r="B21" s="14" t="s">
        <v>165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 t="s">
        <v>17</v>
      </c>
      <c r="Q21" s="34"/>
      <c r="R21" s="34"/>
      <c r="S21" s="34"/>
      <c r="T21" s="34" t="s">
        <v>17</v>
      </c>
      <c r="U21" s="37"/>
      <c r="V21" s="37"/>
      <c r="W21" s="37"/>
      <c r="X21" s="37"/>
      <c r="Y21" s="37"/>
      <c r="Z21" s="37"/>
      <c r="AA21" s="37"/>
      <c r="AB21" s="34" t="s">
        <v>17</v>
      </c>
      <c r="AC21" s="34"/>
      <c r="AD21" s="3"/>
      <c r="AE21" s="3"/>
      <c r="AF21" s="3">
        <f t="shared" si="0"/>
        <v>3</v>
      </c>
    </row>
    <row r="22" spans="1:32" ht="60" x14ac:dyDescent="0.25">
      <c r="A22" s="52"/>
      <c r="B22" s="14" t="s">
        <v>152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 t="s">
        <v>17</v>
      </c>
      <c r="Q22" s="34"/>
      <c r="R22" s="34"/>
      <c r="S22" s="34"/>
      <c r="T22" s="34" t="s">
        <v>17</v>
      </c>
      <c r="U22" s="37"/>
      <c r="V22" s="37"/>
      <c r="W22" s="37"/>
      <c r="X22" s="37"/>
      <c r="Y22" s="37"/>
      <c r="Z22" s="37"/>
      <c r="AA22" s="37"/>
      <c r="AB22" s="34" t="s">
        <v>17</v>
      </c>
      <c r="AC22" s="34"/>
      <c r="AD22" s="3"/>
      <c r="AE22" s="3"/>
      <c r="AF22" s="3">
        <f t="shared" si="0"/>
        <v>3</v>
      </c>
    </row>
    <row r="23" spans="1:32" ht="90" x14ac:dyDescent="0.25">
      <c r="A23" s="52"/>
      <c r="B23" s="14" t="s">
        <v>153</v>
      </c>
      <c r="C23" s="34"/>
      <c r="D23" s="34"/>
      <c r="E23" s="34"/>
      <c r="F23" s="34"/>
      <c r="G23" s="34"/>
      <c r="H23" s="34"/>
      <c r="I23" s="34"/>
      <c r="J23" s="34" t="s">
        <v>17</v>
      </c>
      <c r="K23" s="34"/>
      <c r="L23" s="34"/>
      <c r="M23" s="34"/>
      <c r="N23" s="34"/>
      <c r="O23" s="34"/>
      <c r="P23" s="34" t="s">
        <v>17</v>
      </c>
      <c r="Q23" s="34"/>
      <c r="R23" s="34"/>
      <c r="S23" s="34"/>
      <c r="T23" s="34" t="s">
        <v>17</v>
      </c>
      <c r="U23" s="37"/>
      <c r="V23" s="37"/>
      <c r="W23" s="37"/>
      <c r="X23" s="37"/>
      <c r="Y23" s="37"/>
      <c r="Z23" s="37"/>
      <c r="AA23" s="37"/>
      <c r="AB23" s="34" t="s">
        <v>17</v>
      </c>
      <c r="AC23" s="34"/>
      <c r="AD23" s="3"/>
      <c r="AE23" s="3"/>
      <c r="AF23" s="3">
        <f t="shared" si="0"/>
        <v>4</v>
      </c>
    </row>
    <row r="24" spans="1:32" ht="105" x14ac:dyDescent="0.25">
      <c r="A24" s="52"/>
      <c r="B24" s="14" t="s">
        <v>154</v>
      </c>
      <c r="C24" s="34"/>
      <c r="D24" s="34"/>
      <c r="E24" s="34"/>
      <c r="F24" s="34"/>
      <c r="G24" s="34"/>
      <c r="H24" s="34"/>
      <c r="I24" s="34"/>
      <c r="J24" s="34" t="s">
        <v>17</v>
      </c>
      <c r="K24" s="34"/>
      <c r="L24" s="34"/>
      <c r="M24" s="34"/>
      <c r="N24" s="34"/>
      <c r="O24" s="34"/>
      <c r="P24" s="34" t="s">
        <v>17</v>
      </c>
      <c r="Q24" s="34"/>
      <c r="R24" s="34"/>
      <c r="S24" s="34"/>
      <c r="T24" s="34" t="s">
        <v>17</v>
      </c>
      <c r="U24" s="37"/>
      <c r="V24" s="37"/>
      <c r="W24" s="37"/>
      <c r="X24" s="37"/>
      <c r="Y24" s="37"/>
      <c r="Z24" s="37"/>
      <c r="AA24" s="37"/>
      <c r="AB24" s="34" t="s">
        <v>17</v>
      </c>
      <c r="AC24" s="34"/>
      <c r="AD24" s="3"/>
      <c r="AE24" s="3"/>
      <c r="AF24" s="3">
        <f t="shared" si="0"/>
        <v>4</v>
      </c>
    </row>
    <row r="25" spans="1:32" ht="94.5" x14ac:dyDescent="0.25">
      <c r="A25" s="52" t="s">
        <v>143</v>
      </c>
      <c r="B25" s="14" t="s">
        <v>172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7"/>
      <c r="V25" s="37"/>
      <c r="W25" s="37"/>
      <c r="X25" s="37"/>
      <c r="Y25" s="37"/>
      <c r="Z25" s="37"/>
      <c r="AA25" s="37"/>
      <c r="AB25" s="34"/>
      <c r="AC25" s="34" t="s">
        <v>17</v>
      </c>
      <c r="AD25" s="3"/>
      <c r="AE25" s="3"/>
      <c r="AF25" s="3">
        <f t="shared" si="0"/>
        <v>1</v>
      </c>
    </row>
    <row r="26" spans="1:32" ht="78.75" x14ac:dyDescent="0.25">
      <c r="A26" s="52"/>
      <c r="B26" s="14" t="s">
        <v>173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7"/>
      <c r="V26" s="37"/>
      <c r="W26" s="37"/>
      <c r="X26" s="37"/>
      <c r="Y26" s="37"/>
      <c r="Z26" s="37"/>
      <c r="AA26" s="37"/>
      <c r="AB26" s="34"/>
      <c r="AC26" s="34" t="s">
        <v>17</v>
      </c>
      <c r="AD26" s="3"/>
      <c r="AE26" s="3"/>
      <c r="AF26" s="3">
        <f t="shared" si="0"/>
        <v>1</v>
      </c>
    </row>
    <row r="27" spans="1:32" ht="47.25" x14ac:dyDescent="0.25">
      <c r="A27" s="52"/>
      <c r="B27" s="14" t="s">
        <v>174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7"/>
      <c r="V27" s="37"/>
      <c r="W27" s="37"/>
      <c r="X27" s="37"/>
      <c r="Y27" s="37"/>
      <c r="Z27" s="37"/>
      <c r="AA27" s="37"/>
      <c r="AB27" s="34"/>
      <c r="AC27" s="34" t="s">
        <v>17</v>
      </c>
      <c r="AD27" s="3"/>
      <c r="AE27" s="3"/>
      <c r="AF27" s="3">
        <f t="shared" si="0"/>
        <v>1</v>
      </c>
    </row>
    <row r="28" spans="1:32" ht="110.25" x14ac:dyDescent="0.25">
      <c r="A28" s="52"/>
      <c r="B28" s="14" t="s">
        <v>175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7"/>
      <c r="V28" s="37"/>
      <c r="W28" s="37"/>
      <c r="X28" s="37"/>
      <c r="Y28" s="37"/>
      <c r="Z28" s="37"/>
      <c r="AA28" s="37"/>
      <c r="AB28" s="34"/>
      <c r="AC28" s="34" t="s">
        <v>17</v>
      </c>
      <c r="AD28" s="3"/>
      <c r="AE28" s="3"/>
      <c r="AF28" s="3">
        <f t="shared" si="0"/>
        <v>1</v>
      </c>
    </row>
    <row r="29" spans="1:32" ht="110.25" x14ac:dyDescent="0.25">
      <c r="A29" s="52"/>
      <c r="B29" s="14" t="s">
        <v>176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7"/>
      <c r="V29" s="37"/>
      <c r="W29" s="37"/>
      <c r="X29" s="37"/>
      <c r="Y29" s="37"/>
      <c r="Z29" s="37"/>
      <c r="AA29" s="37"/>
      <c r="AB29" s="34"/>
      <c r="AC29" s="34" t="s">
        <v>17</v>
      </c>
      <c r="AD29" s="3"/>
      <c r="AE29" s="3"/>
      <c r="AF29" s="3">
        <f t="shared" si="0"/>
        <v>1</v>
      </c>
    </row>
    <row r="30" spans="1:32" ht="47.25" x14ac:dyDescent="0.25">
      <c r="A30" s="52"/>
      <c r="B30" s="14" t="s">
        <v>177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7"/>
      <c r="V30" s="37"/>
      <c r="W30" s="37"/>
      <c r="X30" s="37"/>
      <c r="Y30" s="37"/>
      <c r="Z30" s="37"/>
      <c r="AA30" s="37"/>
      <c r="AB30" s="34"/>
      <c r="AC30" s="34" t="s">
        <v>17</v>
      </c>
      <c r="AD30" s="3"/>
      <c r="AE30" s="3"/>
      <c r="AF30" s="3">
        <f t="shared" si="0"/>
        <v>1</v>
      </c>
    </row>
    <row r="31" spans="1:32" ht="78.75" x14ac:dyDescent="0.25">
      <c r="A31" s="52"/>
      <c r="B31" s="14" t="s">
        <v>178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7" t="s">
        <v>17</v>
      </c>
      <c r="V31" s="37" t="s">
        <v>17</v>
      </c>
      <c r="W31" s="37" t="s">
        <v>17</v>
      </c>
      <c r="X31" s="37"/>
      <c r="Y31" s="37"/>
      <c r="Z31" s="37"/>
      <c r="AA31" s="37"/>
      <c r="AB31" s="34"/>
      <c r="AC31" s="34" t="s">
        <v>17</v>
      </c>
      <c r="AD31" s="3"/>
      <c r="AE31" s="3"/>
      <c r="AF31" s="3">
        <f t="shared" si="0"/>
        <v>4</v>
      </c>
    </row>
    <row r="32" spans="1:32" x14ac:dyDescent="0.25">
      <c r="A32" s="15"/>
      <c r="B32" s="15"/>
      <c r="C32" s="11">
        <f>COUNTA(C3:C31)</f>
        <v>1</v>
      </c>
      <c r="D32" s="11">
        <f t="shared" ref="D32:W32" si="1">COUNTA(D3:D31)</f>
        <v>1</v>
      </c>
      <c r="E32" s="11">
        <f t="shared" si="1"/>
        <v>1</v>
      </c>
      <c r="F32" s="11">
        <f t="shared" si="1"/>
        <v>1</v>
      </c>
      <c r="G32" s="11">
        <f t="shared" si="1"/>
        <v>1</v>
      </c>
      <c r="H32" s="11">
        <f t="shared" si="1"/>
        <v>1</v>
      </c>
      <c r="I32" s="11">
        <f t="shared" si="1"/>
        <v>12</v>
      </c>
      <c r="J32" s="11">
        <f t="shared" si="1"/>
        <v>8</v>
      </c>
      <c r="K32" s="11">
        <f t="shared" si="1"/>
        <v>1</v>
      </c>
      <c r="L32" s="11">
        <f t="shared" si="1"/>
        <v>1</v>
      </c>
      <c r="M32" s="11">
        <f t="shared" si="1"/>
        <v>1</v>
      </c>
      <c r="N32" s="11">
        <f t="shared" si="1"/>
        <v>1</v>
      </c>
      <c r="O32" s="11">
        <f t="shared" si="1"/>
        <v>3</v>
      </c>
      <c r="P32" s="11">
        <f t="shared" si="1"/>
        <v>22</v>
      </c>
      <c r="Q32" s="11">
        <f t="shared" si="1"/>
        <v>2</v>
      </c>
      <c r="R32" s="11">
        <f t="shared" si="1"/>
        <v>2</v>
      </c>
      <c r="S32" s="11">
        <f t="shared" si="1"/>
        <v>1</v>
      </c>
      <c r="T32" s="11">
        <f t="shared" si="1"/>
        <v>22</v>
      </c>
      <c r="U32" s="11">
        <f t="shared" si="1"/>
        <v>1</v>
      </c>
      <c r="V32" s="11">
        <f t="shared" si="1"/>
        <v>1</v>
      </c>
      <c r="W32" s="11">
        <f t="shared" si="1"/>
        <v>1</v>
      </c>
      <c r="X32" s="11">
        <f t="shared" ref="X32:AC32" si="2">COUNTA(X3:X31)</f>
        <v>1</v>
      </c>
      <c r="Y32" s="11">
        <f t="shared" si="2"/>
        <v>1</v>
      </c>
      <c r="Z32" s="11">
        <f t="shared" si="2"/>
        <v>1</v>
      </c>
      <c r="AA32" s="11">
        <f t="shared" si="2"/>
        <v>1</v>
      </c>
      <c r="AB32" s="11">
        <f t="shared" si="2"/>
        <v>8</v>
      </c>
      <c r="AC32" s="11">
        <f t="shared" si="2"/>
        <v>7</v>
      </c>
      <c r="AD32" s="11">
        <f t="shared" ref="AD32:AE32" si="3">COUNTA(AD3:AD31)</f>
        <v>0</v>
      </c>
      <c r="AE32" s="11">
        <f t="shared" si="3"/>
        <v>0</v>
      </c>
      <c r="AF32" s="11"/>
    </row>
  </sheetData>
  <autoFilter ref="A2:AZ32"/>
  <mergeCells count="5">
    <mergeCell ref="A8:A16"/>
    <mergeCell ref="A17:A24"/>
    <mergeCell ref="A3:A7"/>
    <mergeCell ref="A25:A31"/>
    <mergeCell ref="A1:AC1"/>
  </mergeCells>
  <pageMargins left="0.2" right="0.19" top="0.28999999999999998" bottom="0.31" header="0.31496062992125984" footer="0.31496062992125984"/>
  <pageSetup paperSize="9" scale="2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УК</vt:lpstr>
      <vt:lpstr>ОПК</vt:lpstr>
      <vt:lpstr>ПК</vt:lpstr>
      <vt:lpstr>ОПК!Область_печати</vt:lpstr>
      <vt:lpstr>ПК!Область_печати</vt:lpstr>
      <vt:lpstr>УК!Область_печати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Корнеева Наталья Анатольевна</cp:lastModifiedBy>
  <cp:lastPrinted>2019-03-12T09:17:34Z</cp:lastPrinted>
  <dcterms:created xsi:type="dcterms:W3CDTF">2018-10-17T06:02:29Z</dcterms:created>
  <dcterms:modified xsi:type="dcterms:W3CDTF">2019-11-22T08:54:06Z</dcterms:modified>
</cp:coreProperties>
</file>